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105" windowHeight="11910" tabRatio="805" activeTab="10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calcPr calcId="162913"/>
</workbook>
</file>

<file path=xl/calcChain.xml><?xml version="1.0" encoding="utf-8"?>
<calcChain xmlns="http://schemas.openxmlformats.org/spreadsheetml/2006/main">
  <c r="F50" i="5" l="1"/>
  <c r="F49" i="5"/>
  <c r="F43" i="5"/>
  <c r="F21" i="5"/>
  <c r="F22" i="5" s="1"/>
  <c r="F15" i="5"/>
  <c r="F11" i="5"/>
  <c r="F9" i="5"/>
  <c r="F12" i="5" l="1"/>
  <c r="E54" i="3" l="1"/>
  <c r="D54" i="3"/>
  <c r="E49" i="3"/>
  <c r="D49" i="3"/>
  <c r="E44" i="3"/>
  <c r="D44" i="3"/>
  <c r="E38" i="3"/>
  <c r="D38" i="3"/>
  <c r="E33" i="3"/>
  <c r="D33" i="3"/>
  <c r="E28" i="3"/>
  <c r="D28" i="3"/>
  <c r="E22" i="3"/>
  <c r="D22" i="3"/>
  <c r="E17" i="3"/>
  <c r="D17" i="3"/>
  <c r="E12" i="3"/>
  <c r="D12" i="3"/>
  <c r="D39" i="3" l="1"/>
  <c r="E39" i="3"/>
  <c r="D23" i="3"/>
  <c r="E23" i="3"/>
  <c r="D55" i="3"/>
  <c r="E55" i="3"/>
  <c r="C8" i="1" l="1"/>
  <c r="F23" i="4" l="1"/>
</calcChain>
</file>

<file path=xl/sharedStrings.xml><?xml version="1.0" encoding="utf-8"?>
<sst xmlns="http://schemas.openxmlformats.org/spreadsheetml/2006/main" count="736" uniqueCount="267">
  <si>
    <t>Тартиб рақами</t>
  </si>
  <si>
    <t>Ўз тасаруфидаги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</si>
  <si>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</si>
  <si>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</si>
  <si>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</si>
  <si>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</si>
  <si>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</si>
  <si>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</si>
  <si>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</si>
  <si>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Давлат активларини бошқариш агентлиги</t>
  </si>
  <si>
    <t>МАЪЛУМОТ</t>
  </si>
  <si>
    <t>сўмда</t>
  </si>
  <si>
    <t>1-илова</t>
  </si>
  <si>
    <t>2-илова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</si>
  <si>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</si>
  <si>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</si>
  <si>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</si>
  <si>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</si>
  <si>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</si>
  <si>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</si>
  <si>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</si>
  <si>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</si>
  <si>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</si>
  <si>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</si>
  <si>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</si>
  <si>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</si>
  <si>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</si>
  <si>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</si>
  <si>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</si>
  <si>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</si>
  <si>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</si>
  <si>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</si>
  <si>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</si>
  <si>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</si>
  <si>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Хаммаси</t>
  </si>
  <si>
    <t>х</t>
  </si>
  <si>
    <t>2-чорак</t>
  </si>
  <si>
    <t>4-илова</t>
  </si>
  <si>
    <t>Харид қилинган товарлар ва хизматлар номи</t>
  </si>
  <si>
    <t>Харид жараёнини амалга ошириш тури</t>
  </si>
  <si>
    <t>Сумма</t>
  </si>
  <si>
    <t>Лот/шартнома рақами</t>
  </si>
  <si>
    <t>Харид қилинаётган товарлар (хизматлар) ўлчов бирлиги (имконият даражасида</t>
  </si>
  <si>
    <t>Жами</t>
  </si>
  <si>
    <t xml:space="preserve"> </t>
  </si>
  <si>
    <t>5-илова</t>
  </si>
  <si>
    <t>ручка</t>
  </si>
  <si>
    <t>6-илова</t>
  </si>
  <si>
    <t>Тадбир номи</t>
  </si>
  <si>
    <t xml:space="preserve">Шартноманинг умумий қиймати 
(минг сўм)
</t>
  </si>
  <si>
    <t>7-илова</t>
  </si>
  <si>
    <t>Объект сони</t>
  </si>
  <si>
    <t>Режалаштирилган маблағ</t>
  </si>
  <si>
    <t xml:space="preserve">Бажарилган ишлар ва харажатларнинг миқдори
(минг сўм)
</t>
  </si>
  <si>
    <t>Ажратилган маблағнинг ўзлаш-тирилиши (%)</t>
  </si>
  <si>
    <t>Дастурга киритиш учун асос</t>
  </si>
  <si>
    <t xml:space="preserve">Йил бошида учун тасдиқланган дастур асосида
(минг сўм)
</t>
  </si>
  <si>
    <t xml:space="preserve">Йил давомида
қўшимча ажратилган маблағлар асосида
(минг сўм)
</t>
  </si>
  <si>
    <t xml:space="preserve">Ўзбекистон Республикаси Давлат активларини бошқариш агентлиги </t>
  </si>
  <si>
    <t>Молиялаштирилган маблағ 
(минг сўм)</t>
  </si>
  <si>
    <t>8-илова</t>
  </si>
  <si>
    <t>Т/р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</si>
  <si>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</si>
  <si>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</si>
  <si>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</si>
  <si>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</si>
  <si>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Бажарилган ишлар ва харажатларнинг миқдори</t>
  </si>
  <si>
    <t>Йил бошида учун тасдиқланган дастур асосида</t>
  </si>
  <si>
    <t>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</si>
  <si>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</si>
  <si>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</si>
  <si>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</si>
  <si>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</si>
  <si>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</si>
  <si>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</si>
  <si>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</si>
  <si>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</si>
  <si>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</si>
  <si>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</si>
  <si>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</si>
  <si>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</si>
  <si>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</si>
  <si>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 xml:space="preserve">Ўзбекистон Республикаси Давлат активларини бошқариш агентлигига тақдим этилган солиқ имтиёзлари 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</si>
  <si>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</si>
  <si>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</si>
  <si>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</si>
  <si>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</si>
  <si>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</si>
  <si>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</si>
  <si>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РЎЙХАТИ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</si>
  <si>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</si>
  <si>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</si>
  <si>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</si>
  <si>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</si>
  <si>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</si>
  <si>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</si>
  <si>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</si>
  <si>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</si>
  <si>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</si>
  <si>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 xml:space="preserve">Божхона тўлови
</t>
  </si>
  <si>
    <t>Акциз солиғи</t>
  </si>
  <si>
    <t>ҚҚС</t>
  </si>
  <si>
    <t>13-илова</t>
  </si>
  <si>
    <t xml:space="preserve">МАЪЛУМОТ </t>
  </si>
  <si>
    <t>Назорат тадбирлари мазмуни</t>
  </si>
  <si>
    <t>Ўтказиш санаси</t>
  </si>
  <si>
    <t>Объектлар номи</t>
  </si>
  <si>
    <t>Изоҳ:</t>
  </si>
  <si>
    <t>Изоҳ</t>
  </si>
  <si>
    <t>Ўзбекистон Республикаси Давлат активларини бошқариш агентлиги томонидан 2021 йил янваль-июнь ойларида қурилиш, реконструкция қилиш ва таъмирлаш ишлари бўйича танлов (тендер)лар ўтказилмаган</t>
  </si>
  <si>
    <t>Молиялаштириш манбаси</t>
  </si>
  <si>
    <t>Биринчи даражали бюджет маблағлари тақсимловчи номи</t>
  </si>
  <si>
    <t>Ажратилган маблағнинг ўзлаштирилиши (%)</t>
  </si>
  <si>
    <t>-</t>
  </si>
  <si>
    <t xml:space="preserve">Ўзбекистон Республикаси Давлат активларини бошқариш агентлиги томонидан 2021 йилнинг январь-июнь ойларида Ўзбекистон Республикасининг Давлат бюджетидан молиялаштириладиган ижтимоий ва ишлаб чиқариш инфратузилмасини ривожлантириш дастурларида қатнашмаган </t>
  </si>
  <si>
    <t>Ўзбекистон Республикаси Давлат активларини бошқариш агентлигига тақдим этилган солиқ имтиёзлари 
МАЪЛУМОТ</t>
  </si>
  <si>
    <t xml:space="preserve">Ўзбекистон Республикаси Давлат активларини бошқариш агентлигига алоҳида солиқ имтиёзлари тақдим этилмаган  </t>
  </si>
  <si>
    <t>телефон аппарати</t>
  </si>
  <si>
    <t>Йил давомида (минг.сўм)</t>
  </si>
  <si>
    <t>Кредитлар бўйича:</t>
  </si>
  <si>
    <t>2021 йил 1 апрель ҳолатига</t>
  </si>
  <si>
    <t>Кредит олувчилар номи</t>
  </si>
  <si>
    <t>СТИР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</si>
  <si>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</si>
  <si>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</si>
  <si>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</si>
  <si>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</si>
  <si>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</si>
  <si>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</si>
  <si>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</si>
  <si>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</si>
  <si>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</si>
  <si>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</si>
  <si>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</si>
  <si>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1.</t>
  </si>
  <si>
    <t>2.</t>
  </si>
  <si>
    <t>3.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</si>
  <si>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</si>
  <si>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</si>
  <si>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</si>
  <si>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</si>
  <si>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</si>
  <si>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</si>
  <si>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</si>
  <si>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</t>
  </si>
  <si>
    <t>Шартнома рақами ва санаси</t>
  </si>
  <si>
    <t>2021 йилда Ўзбекистон Республикаси Давлат активларини бошқариш агентлиги ҳузуридаги бюджетдан ташқари 
Давлат активларини бошқариш, трансформация ва хусусийлаштириш жамғармаси маблағлари ҳисобидан ажратилган субсидиялар, кредитлар ҳамда тижорат банкларига жойлаштирилган депозитлар тўғрисидаги</t>
  </si>
  <si>
    <t>МАЪЛУМОТЛАР</t>
  </si>
  <si>
    <t>14-илова</t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</si>
  <si>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кредитлар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</si>
  <si>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субсидиялар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</si>
  <si>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тижорат банкларга депозитлар жойлаштирилмаган.</t>
    </r>
  </si>
  <si>
    <t>Ўзбекистон Республикаси Давлат активларини бошқариш агентлиги Бухоро вилоят худудий бошкармаси</t>
  </si>
  <si>
    <t>Ўзбекистон Республикаси Давлат активларини бошқариш агентлиги  ва тасаруфидаги бюджет ташкилотлари кесимида 2022 йилнинг январь-сентябрь ойларида махалий бюджетидан ажратилган маблағларнинг чегараланган миқдорининг  тақсимоти тўғрисида</t>
  </si>
  <si>
    <t>Ўзбекистон Республикаси Давлат активларини бошқариш агентлиги ва тасаруфидаги бюджет ташкилотларида 2022 йилнинг январь-сентябрь ойларида республика бюджетидан капитал қўйилмалар ҳисобидан амалга оширилаётган лойиҳаларнинг ижроси тўғрисида</t>
  </si>
  <si>
    <t>Давлат активларини бошқариш агентлиги ва тасаруфидаги бюджет ташкилотларида 2021 йилнинг январь-сентябрь ойларида республика бюджетидан капитал қўйилмалар ҳисобидан лойиҳалар амалга оширилмаган</t>
  </si>
  <si>
    <t>3-чорак</t>
  </si>
  <si>
    <t>Ўзбекистон Республикаси Давлат активларини бошқариш агентлиги томонидан 2022 йилнинг январь-сентябрь ойларида асосий воситалар харид қилиш учун ўтказилган танлов (тендер)лар ва амалга оширилган давлат харидлари тўғрисида</t>
  </si>
  <si>
    <t>Ўзбекистон Республикаси Давлат активларини бошқариш агентлиги томонидан 2022 йилнинг январь-сентябрь ойларида қурилиш, реконструкция қилиш ва таъмирлаш ишлари бўйича ўтказилган танлов (тендер)лар тўғрисида 
МАЪЛУМОТ</t>
  </si>
  <si>
    <t xml:space="preserve">Ўзбекистон Республикаси Давлат активларини бошқариш агентлиги томонидан 2022 йилнинг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</si>
  <si>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 xml:space="preserve">Ўзбекистон Республикаси Давлат активларини бошқариш агентлигида 2022 йилнинг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</t>
  </si>
  <si>
    <t>Ўзбекистон Республикасининг Давлат молиявий назорат органлари томонидан 2022 йилнинг январь-сентябрь ойларида Ўзбекистон Республикаси Давлат активларини бошқариш агентлигида ўтказилган назорат тадбирлари юзасидан</t>
  </si>
  <si>
    <t>Ўзбекистон Республикаси Давлат активларини бошқариш агентлиги томонидан 2022 йил январь-июнь ойларида ўтказилган танлов (тендер)лар ва амалга оширилган давлат харидлари тўғрисида</t>
  </si>
  <si>
    <t xml:space="preserve">минг сумда </t>
  </si>
  <si>
    <t xml:space="preserve">Молиялаштириш манбаси* </t>
  </si>
  <si>
    <t>давлат бюджети маблағлари</t>
  </si>
  <si>
    <t>бюджетдан ташқари жамғарма маблағлари</t>
  </si>
  <si>
    <t xml:space="preserve">ривожлантириш жамғармаси маблағлари </t>
  </si>
  <si>
    <t>*)</t>
  </si>
  <si>
    <t>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</si>
  <si>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Ўзбекистон Республикаси Давлат активларини бошқариш агентлиги Бухоро вилоят худудий бошкармаси томонидан 2022 йил январь-июнь ойларида кам баҳоли ва тез эскирувчи буюмлар харид қилиш учун ўтказилган танлов (тендер)лар ва амалга оширилган давлат харидлари тўғрисида</t>
  </si>
  <si>
    <t>Молиялаштириш манбаси*</t>
  </si>
  <si>
    <t>конверт марка</t>
  </si>
  <si>
    <t>бюджет ташкилотининг бюджетдан ташқари ривожлантириш жамғарма маблағлари</t>
  </si>
  <si>
    <t>биржа оркали тугридан-тугри шартномага асосан</t>
  </si>
  <si>
    <t>Лот 22110010252714,   шартнома раками №1</t>
  </si>
  <si>
    <t xml:space="preserve">Узбекистон почтаси АЖ </t>
  </si>
  <si>
    <t>дона</t>
  </si>
  <si>
    <t>когоз А4</t>
  </si>
  <si>
    <t xml:space="preserve">Махалий бюджет маблаглари  </t>
  </si>
  <si>
    <t xml:space="preserve">биржа оркали 2 кунлик миллий дукон </t>
  </si>
  <si>
    <t>Лот22111008108580, шартнома раками №118165</t>
  </si>
  <si>
    <t>ЧП BUXARA KANS MARKET</t>
  </si>
  <si>
    <t>пачка</t>
  </si>
  <si>
    <t>папка</t>
  </si>
  <si>
    <t>биржа оркали 2 кунлик биржа</t>
  </si>
  <si>
    <t>Лот22111008386224,                  шартнома раками №341502</t>
  </si>
  <si>
    <t>ЁКУБ ДОВУД Маъсулияти Чекланган Жамият</t>
  </si>
  <si>
    <t xml:space="preserve">биржа оркали </t>
  </si>
  <si>
    <t>Лот22111008393505,                  шартнома раками №348522</t>
  </si>
  <si>
    <t>ООО SHARIF-SHAXOB-SHAXIN</t>
  </si>
  <si>
    <t>2 дона китоб ва 4 дона рамкали плакат</t>
  </si>
  <si>
    <t>Лот22111008342151,                  шартнома раками №306064</t>
  </si>
  <si>
    <t>ООО YURT ISLOHOTLARI-</t>
  </si>
  <si>
    <t>коплект</t>
  </si>
  <si>
    <t>Лот22111008220804,                  шартнома раками №199120</t>
  </si>
  <si>
    <t>XK "EXCLUSIVE COMPUTER TRADE"-</t>
  </si>
  <si>
    <t xml:space="preserve">стент рамка </t>
  </si>
  <si>
    <t>Лот22111008459782,                    шартнома раками  №22111008459782</t>
  </si>
  <si>
    <t>Эгамов Тулкин ЯТТ</t>
  </si>
  <si>
    <t>лед лампа</t>
  </si>
  <si>
    <t>Лот22111008379274,                    шартнома раками  №335995</t>
  </si>
  <si>
    <t>ООО BUNYODBEK DUNYO CHIROQLARI-</t>
  </si>
  <si>
    <t>Лот22111008379324,                    шартнома раками  №336002</t>
  </si>
  <si>
    <t>302845251</t>
  </si>
  <si>
    <t>302068260</t>
  </si>
  <si>
    <t>308124488</t>
  </si>
  <si>
    <t>309287696</t>
  </si>
  <si>
    <t>200861450</t>
  </si>
  <si>
    <t>Лот22111008753861</t>
  </si>
  <si>
    <t>Лот22111008754833</t>
  </si>
  <si>
    <t>Лот22111008761812</t>
  </si>
  <si>
    <t>Лот22111008751764</t>
  </si>
  <si>
    <t>Лот22111008751781</t>
  </si>
  <si>
    <t>Лот22111008751838</t>
  </si>
  <si>
    <t>Лот22111008751966</t>
  </si>
  <si>
    <t>Лот22111008752021</t>
  </si>
  <si>
    <t>Лот22111008752042</t>
  </si>
  <si>
    <t>Лот22111008752072</t>
  </si>
  <si>
    <t>Лот22111008752106</t>
  </si>
  <si>
    <t>Лот22111008752155</t>
  </si>
  <si>
    <t>Лот22111008752359</t>
  </si>
  <si>
    <t>Лот22111008752509</t>
  </si>
  <si>
    <t>Лот22111008752485</t>
  </si>
  <si>
    <t>Лот22111008753594</t>
  </si>
  <si>
    <t>Лот22111008753635</t>
  </si>
  <si>
    <t>Лот22111008575681</t>
  </si>
  <si>
    <t>Лот22111008539980</t>
  </si>
  <si>
    <t>Лот22111008518716</t>
  </si>
  <si>
    <t>Лот22111008761825</t>
  </si>
  <si>
    <t>Лот22111008750891</t>
  </si>
  <si>
    <t>Лот22111008750818</t>
  </si>
  <si>
    <t>Лот22111008709924</t>
  </si>
  <si>
    <t>Лот22111008709885</t>
  </si>
  <si>
    <t>204785684</t>
  </si>
  <si>
    <t>органайзер металлический</t>
  </si>
  <si>
    <t>ежедневник</t>
  </si>
  <si>
    <t>деловой журнал</t>
  </si>
  <si>
    <t>половая тряпка</t>
  </si>
  <si>
    <t>калкулятор</t>
  </si>
  <si>
    <t>бумага офсетная</t>
  </si>
  <si>
    <t>удлинитель</t>
  </si>
  <si>
    <t>ножници канцелярские</t>
  </si>
  <si>
    <t>дырокол</t>
  </si>
  <si>
    <t>скрепки</t>
  </si>
  <si>
    <t>точилки</t>
  </si>
  <si>
    <t>скотч</t>
  </si>
  <si>
    <t>клей</t>
  </si>
  <si>
    <t>калам</t>
  </si>
  <si>
    <t>маркер</t>
  </si>
  <si>
    <t>ножныци</t>
  </si>
  <si>
    <t>степлер уки</t>
  </si>
  <si>
    <t xml:space="preserve">степлер </t>
  </si>
  <si>
    <t>минг сўм</t>
  </si>
  <si>
    <t>MUHAMMAD TO`RA</t>
  </si>
  <si>
    <t>DUNA POLIGRAF</t>
  </si>
  <si>
    <t>ООО SHARIF-SHAXOB-SHAXIN-</t>
  </si>
  <si>
    <t>KANS PLYUS BUXARA XUSUSIY KORXONA</t>
  </si>
  <si>
    <t>"Водий Шарк" хусусий фирма-</t>
  </si>
  <si>
    <t xml:space="preserve">"ЁКУБ ДОВУД" Маъсулияти Чекланган Жамият  </t>
  </si>
  <si>
    <t>Ўзбекистон Республикаси Молия вазирлигининг Давлат
молиявий назорати департаменти</t>
  </si>
  <si>
    <t>28.01.2022 йил</t>
  </si>
  <si>
    <t>Ўзбекистон Республикаси Давлат активларини бошқариш агентлиги Бухоро вилоят бошқармаси</t>
  </si>
  <si>
    <t>Бошқарма бошлиғи</t>
  </si>
  <si>
    <t>Ф.Норов</t>
  </si>
  <si>
    <t>Бош ҳисобчи</t>
  </si>
  <si>
    <t>Т.Азимов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</si>
</sst>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2" fontId="1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/>
    <xf numFmtId="0" fontId="7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G13"/>
  <sheetViews>
    <sheetView zoomScaleNormal="100" workbookViewId="0">
      <selection activeCell="A11" sqref="A11:XFD13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2" t="s">
        <v>12</v>
      </c>
    </row>
    <row r="2" spans="1:7" ht="70.5" customHeight="1" x14ac:dyDescent="0.3">
      <c r="A2" s="52" t="s">
        <v>153</v>
      </c>
      <c r="B2" s="52"/>
      <c r="C2" s="52"/>
      <c r="D2" s="52"/>
      <c r="E2" s="52"/>
      <c r="F2" s="52"/>
      <c r="G2" s="52"/>
    </row>
    <row r="3" spans="1:7" x14ac:dyDescent="0.3">
      <c r="A3" s="53" t="s">
        <v>10</v>
      </c>
      <c r="B3" s="53"/>
      <c r="C3" s="53"/>
      <c r="D3" s="53"/>
      <c r="E3" s="53"/>
      <c r="F3" s="53"/>
      <c r="G3" s="53"/>
    </row>
    <row r="4" spans="1:7" x14ac:dyDescent="0.3">
      <c r="G4" s="6" t="s">
        <v>11</v>
      </c>
    </row>
    <row r="5" spans="1:7" ht="45" customHeight="1" x14ac:dyDescent="0.3">
      <c r="A5" s="54" t="s">
        <v>0</v>
      </c>
      <c r="B5" s="54" t="s">
        <v>1</v>
      </c>
      <c r="C5" s="57" t="s">
        <v>2</v>
      </c>
      <c r="D5" s="58"/>
      <c r="E5" s="58"/>
      <c r="F5" s="58"/>
      <c r="G5" s="59"/>
    </row>
    <row r="6" spans="1:7" ht="34.5" customHeight="1" x14ac:dyDescent="0.3">
      <c r="A6" s="55"/>
      <c r="B6" s="55"/>
      <c r="C6" s="54" t="s">
        <v>3</v>
      </c>
      <c r="D6" s="57" t="s">
        <v>4</v>
      </c>
      <c r="E6" s="58"/>
      <c r="F6" s="58"/>
      <c r="G6" s="59"/>
    </row>
    <row r="7" spans="1:7" ht="150" x14ac:dyDescent="0.3">
      <c r="A7" s="56"/>
      <c r="B7" s="56"/>
      <c r="C7" s="56"/>
      <c r="D7" s="41" t="s">
        <v>5</v>
      </c>
      <c r="E7" s="41" t="s">
        <v>6</v>
      </c>
      <c r="F7" s="41" t="s">
        <v>7</v>
      </c>
      <c r="G7" s="41" t="s">
        <v>8</v>
      </c>
    </row>
    <row r="8" spans="1:7" ht="82.5" customHeight="1" x14ac:dyDescent="0.3">
      <c r="A8" s="40">
        <v>1</v>
      </c>
      <c r="B8" s="40" t="s">
        <v>152</v>
      </c>
      <c r="C8" s="3">
        <f>D8+E8+F8</f>
        <v>1533645000</v>
      </c>
      <c r="D8" s="3">
        <v>1049798000</v>
      </c>
      <c r="E8" s="3">
        <v>265866000</v>
      </c>
      <c r="F8" s="3">
        <v>217981000</v>
      </c>
      <c r="G8" s="3"/>
    </row>
    <row r="11" spans="1:7" x14ac:dyDescent="0.3">
      <c r="A11" s="1" t="s">
        <v>263</v>
      </c>
      <c r="E11" s="1" t="s">
        <v>264</v>
      </c>
    </row>
    <row r="13" spans="1:7" x14ac:dyDescent="0.3">
      <c r="A13" s="1" t="s">
        <v>265</v>
      </c>
      <c r="E13" s="1" t="s">
        <v>266</v>
      </c>
    </row>
  </sheetData>
  <mergeCells count="7">
    <mergeCell ref="A2:G2"/>
    <mergeCell ref="A3:G3"/>
    <mergeCell ref="A5:A7"/>
    <mergeCell ref="B5:B7"/>
    <mergeCell ref="C6:C7"/>
    <mergeCell ref="D6:G6"/>
    <mergeCell ref="C5:G5"/>
  </mergeCells>
  <printOptions horizontalCentered="1"/>
  <pageMargins left="0.19685039370078741" right="0.19685039370078741" top="0.74803149606299213" bottom="0" header="0.31496062992125984" footer="0.31496062992125984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A13" sqref="A13:XFD15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2" t="s">
        <v>88</v>
      </c>
    </row>
    <row r="3" spans="1:12" x14ac:dyDescent="0.3">
      <c r="B3" s="53" t="s">
        <v>82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3">
      <c r="B4" s="53" t="s">
        <v>89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61" t="s">
        <v>61</v>
      </c>
      <c r="B6" s="61" t="s">
        <v>90</v>
      </c>
      <c r="C6" s="61" t="s">
        <v>91</v>
      </c>
      <c r="D6" s="61" t="s">
        <v>92</v>
      </c>
      <c r="E6" s="61" t="s">
        <v>93</v>
      </c>
      <c r="F6" s="61" t="s">
        <v>94</v>
      </c>
      <c r="G6" s="61" t="s">
        <v>95</v>
      </c>
      <c r="H6" s="61" t="s">
        <v>96</v>
      </c>
      <c r="I6" s="61" t="s">
        <v>97</v>
      </c>
      <c r="J6" s="61"/>
      <c r="K6" s="61"/>
      <c r="L6" s="61" t="s">
        <v>98</v>
      </c>
    </row>
    <row r="7" spans="1:12" ht="150" x14ac:dyDescent="0.3">
      <c r="A7" s="61"/>
      <c r="B7" s="61"/>
      <c r="C7" s="61"/>
      <c r="D7" s="61"/>
      <c r="E7" s="61"/>
      <c r="F7" s="61"/>
      <c r="G7" s="61"/>
      <c r="H7" s="61"/>
      <c r="I7" s="8" t="s">
        <v>99</v>
      </c>
      <c r="J7" s="8" t="s">
        <v>100</v>
      </c>
      <c r="K7" s="8" t="s">
        <v>101</v>
      </c>
      <c r="L7" s="61"/>
    </row>
    <row r="8" spans="1:12" x14ac:dyDescent="0.3">
      <c r="A8" s="5">
        <v>1</v>
      </c>
      <c r="B8" s="5" t="s">
        <v>113</v>
      </c>
      <c r="C8" s="20" t="s">
        <v>113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</row>
    <row r="13" spans="1:12" x14ac:dyDescent="0.3">
      <c r="A13" s="1" t="s">
        <v>263</v>
      </c>
      <c r="E13" s="1" t="s">
        <v>264</v>
      </c>
    </row>
    <row r="15" spans="1:12" x14ac:dyDescent="0.3">
      <c r="A15" s="1" t="s">
        <v>265</v>
      </c>
      <c r="E15" s="1" t="s">
        <v>266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3"/>
  <sheetViews>
    <sheetView tabSelected="1" zoomScale="85" zoomScaleNormal="85" workbookViewId="0">
      <selection activeCell="D11" sqref="D11:D13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2" t="s">
        <v>102</v>
      </c>
    </row>
    <row r="3" spans="1:4" ht="56.25" customHeight="1" x14ac:dyDescent="0.3">
      <c r="B3" s="52" t="s">
        <v>161</v>
      </c>
      <c r="C3" s="52"/>
      <c r="D3" s="52"/>
    </row>
    <row r="4" spans="1:4" x14ac:dyDescent="0.3">
      <c r="B4" s="53" t="s">
        <v>103</v>
      </c>
      <c r="C4" s="53"/>
      <c r="D4" s="53"/>
    </row>
    <row r="6" spans="1:4" x14ac:dyDescent="0.3">
      <c r="A6" s="8" t="s">
        <v>61</v>
      </c>
      <c r="B6" s="8" t="s">
        <v>104</v>
      </c>
      <c r="C6" s="8" t="s">
        <v>105</v>
      </c>
      <c r="D6" s="8" t="s">
        <v>106</v>
      </c>
    </row>
    <row r="7" spans="1:4" ht="56.25" x14ac:dyDescent="0.3">
      <c r="A7" s="5">
        <v>1</v>
      </c>
      <c r="B7" s="5" t="s">
        <v>260</v>
      </c>
      <c r="C7" s="20" t="s">
        <v>261</v>
      </c>
      <c r="D7" s="20" t="s">
        <v>262</v>
      </c>
    </row>
    <row r="11" spans="1:4" x14ac:dyDescent="0.3">
      <c r="A11" s="1" t="s">
        <v>263</v>
      </c>
      <c r="D11" s="1" t="s">
        <v>264</v>
      </c>
    </row>
    <row r="13" spans="1:4" x14ac:dyDescent="0.3">
      <c r="A13" s="1" t="s">
        <v>265</v>
      </c>
      <c r="D13" s="1" t="s">
        <v>266</v>
      </c>
    </row>
  </sheetData>
  <mergeCells count="2">
    <mergeCell ref="B3:D3"/>
    <mergeCell ref="B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2" zoomScale="85" zoomScaleNormal="85" workbookViewId="0">
      <selection activeCell="A41" sqref="A41:XFD43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39" t="s">
        <v>148</v>
      </c>
    </row>
    <row r="3" spans="1:11" ht="73.5" customHeight="1" x14ac:dyDescent="0.3">
      <c r="B3" s="52" t="s">
        <v>146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3">
      <c r="B4" s="53" t="s">
        <v>147</v>
      </c>
      <c r="C4" s="53"/>
      <c r="D4" s="53"/>
      <c r="E4" s="53"/>
      <c r="F4" s="53"/>
      <c r="G4" s="53"/>
      <c r="H4" s="53"/>
      <c r="I4" s="53"/>
      <c r="J4" s="53"/>
      <c r="K4" s="53"/>
    </row>
    <row r="6" spans="1:11" ht="31.5" customHeight="1" x14ac:dyDescent="0.3">
      <c r="A6" s="31"/>
      <c r="B6" s="36" t="s">
        <v>119</v>
      </c>
      <c r="C6" s="36"/>
      <c r="D6" s="31"/>
      <c r="E6" s="31"/>
      <c r="F6" s="31"/>
      <c r="G6" s="31"/>
      <c r="H6" s="31"/>
      <c r="I6" s="76" t="s">
        <v>120</v>
      </c>
      <c r="J6" s="76"/>
      <c r="K6" s="76"/>
    </row>
    <row r="7" spans="1:11" ht="37.5" x14ac:dyDescent="0.3">
      <c r="A7" s="69" t="s">
        <v>61</v>
      </c>
      <c r="B7" s="69" t="s">
        <v>121</v>
      </c>
      <c r="C7" s="69" t="s">
        <v>122</v>
      </c>
      <c r="D7" s="25" t="s">
        <v>123</v>
      </c>
      <c r="E7" s="69" t="s">
        <v>125</v>
      </c>
      <c r="F7" s="25" t="s">
        <v>126</v>
      </c>
      <c r="G7" s="69" t="s">
        <v>127</v>
      </c>
      <c r="H7" s="69"/>
      <c r="I7" s="69" t="s">
        <v>128</v>
      </c>
      <c r="J7" s="69"/>
      <c r="K7" s="69"/>
    </row>
    <row r="8" spans="1:11" ht="56.25" x14ac:dyDescent="0.3">
      <c r="A8" s="69"/>
      <c r="B8" s="69"/>
      <c r="C8" s="69"/>
      <c r="D8" s="25" t="s">
        <v>124</v>
      </c>
      <c r="E8" s="69"/>
      <c r="F8" s="25" t="s">
        <v>68</v>
      </c>
      <c r="G8" s="25" t="s">
        <v>129</v>
      </c>
      <c r="H8" s="25" t="s">
        <v>130</v>
      </c>
      <c r="I8" s="25" t="s">
        <v>131</v>
      </c>
      <c r="J8" s="25" t="s">
        <v>132</v>
      </c>
      <c r="K8" s="25" t="s">
        <v>133</v>
      </c>
    </row>
    <row r="9" spans="1:11" x14ac:dyDescent="0.3">
      <c r="A9" s="26" t="s">
        <v>134</v>
      </c>
      <c r="B9" s="32"/>
      <c r="C9" s="32"/>
      <c r="D9" s="32"/>
      <c r="E9" s="32"/>
      <c r="F9" s="32"/>
      <c r="G9" s="32"/>
      <c r="H9" s="32"/>
      <c r="I9" s="32"/>
      <c r="J9" s="32"/>
      <c r="K9" s="33"/>
    </row>
    <row r="10" spans="1:11" x14ac:dyDescent="0.3">
      <c r="A10" s="26" t="s">
        <v>135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x14ac:dyDescent="0.3">
      <c r="A11" s="26" t="s">
        <v>136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1" x14ac:dyDescent="0.3">
      <c r="A12" s="69" t="s">
        <v>43</v>
      </c>
      <c r="B12" s="69"/>
      <c r="C12" s="25" t="s">
        <v>35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</row>
    <row r="13" spans="1:11" x14ac:dyDescent="0.3">
      <c r="A13" s="74"/>
      <c r="B13" s="37" t="s">
        <v>149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x14ac:dyDescent="0.3">
      <c r="A14" s="75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3">
      <c r="A15" s="75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3">
      <c r="A16" s="31"/>
      <c r="B16" s="36" t="s">
        <v>137</v>
      </c>
      <c r="C16" s="36"/>
      <c r="D16" s="31"/>
      <c r="E16" s="31"/>
      <c r="F16" s="31"/>
      <c r="G16" s="34"/>
      <c r="H16" s="34"/>
      <c r="I16" s="76" t="s">
        <v>120</v>
      </c>
      <c r="J16" s="76"/>
      <c r="K16" s="76"/>
    </row>
    <row r="17" spans="1:11" ht="62.25" customHeight="1" x14ac:dyDescent="0.3">
      <c r="A17" s="69" t="s">
        <v>61</v>
      </c>
      <c r="B17" s="69" t="s">
        <v>138</v>
      </c>
      <c r="C17" s="69" t="s">
        <v>122</v>
      </c>
      <c r="D17" s="25" t="s">
        <v>123</v>
      </c>
      <c r="E17" s="69" t="s">
        <v>125</v>
      </c>
      <c r="F17" s="25" t="s">
        <v>126</v>
      </c>
      <c r="G17" s="79" t="s">
        <v>139</v>
      </c>
      <c r="H17" s="80"/>
      <c r="I17" s="80"/>
      <c r="J17" s="80"/>
      <c r="K17" s="81"/>
    </row>
    <row r="18" spans="1:11" ht="56.25" x14ac:dyDescent="0.3">
      <c r="A18" s="69"/>
      <c r="B18" s="69"/>
      <c r="C18" s="69"/>
      <c r="D18" s="25" t="s">
        <v>124</v>
      </c>
      <c r="E18" s="69"/>
      <c r="F18" s="25" t="s">
        <v>68</v>
      </c>
      <c r="G18" s="82"/>
      <c r="H18" s="83"/>
      <c r="I18" s="83"/>
      <c r="J18" s="83"/>
      <c r="K18" s="84"/>
    </row>
    <row r="19" spans="1:11" x14ac:dyDescent="0.3">
      <c r="A19" s="26" t="s">
        <v>134</v>
      </c>
      <c r="B19" s="32"/>
      <c r="C19" s="32"/>
      <c r="D19" s="32"/>
      <c r="E19" s="32"/>
      <c r="F19" s="32"/>
      <c r="G19" s="72"/>
      <c r="H19" s="72"/>
      <c r="I19" s="72"/>
      <c r="J19" s="72"/>
      <c r="K19" s="72"/>
    </row>
    <row r="20" spans="1:11" x14ac:dyDescent="0.3">
      <c r="A20" s="26" t="s">
        <v>135</v>
      </c>
      <c r="B20" s="32"/>
      <c r="C20" s="32"/>
      <c r="D20" s="32"/>
      <c r="E20" s="32"/>
      <c r="F20" s="32"/>
      <c r="G20" s="72"/>
      <c r="H20" s="72"/>
      <c r="I20" s="72"/>
      <c r="J20" s="72"/>
      <c r="K20" s="72"/>
    </row>
    <row r="21" spans="1:11" x14ac:dyDescent="0.3">
      <c r="A21" s="26" t="s">
        <v>136</v>
      </c>
      <c r="B21" s="32"/>
      <c r="C21" s="32"/>
      <c r="D21" s="32"/>
      <c r="E21" s="32"/>
      <c r="F21" s="32"/>
      <c r="G21" s="72"/>
      <c r="H21" s="72"/>
      <c r="I21" s="72"/>
      <c r="J21" s="72"/>
      <c r="K21" s="72"/>
    </row>
    <row r="22" spans="1:11" x14ac:dyDescent="0.3">
      <c r="A22" s="69" t="s">
        <v>43</v>
      </c>
      <c r="B22" s="69"/>
      <c r="C22" s="25" t="s">
        <v>35</v>
      </c>
      <c r="D22" s="25">
        <v>0</v>
      </c>
      <c r="E22" s="25">
        <v>0</v>
      </c>
      <c r="F22" s="25">
        <v>0</v>
      </c>
      <c r="G22" s="73" t="s">
        <v>35</v>
      </c>
      <c r="H22" s="73"/>
      <c r="I22" s="73"/>
      <c r="J22" s="73"/>
      <c r="K22" s="73"/>
    </row>
    <row r="23" spans="1:11" x14ac:dyDescent="0.3">
      <c r="A23" s="74"/>
      <c r="B23" s="37" t="s">
        <v>150</v>
      </c>
      <c r="C23" s="37"/>
      <c r="D23" s="37"/>
      <c r="E23" s="37"/>
      <c r="F23" s="37"/>
      <c r="G23" s="37"/>
      <c r="H23" s="37"/>
      <c r="I23" s="37"/>
      <c r="J23" s="37"/>
      <c r="K23" s="74"/>
    </row>
    <row r="24" spans="1:11" x14ac:dyDescent="0.3">
      <c r="A24" s="75"/>
      <c r="B24" s="38"/>
      <c r="C24" s="38"/>
      <c r="D24" s="38"/>
      <c r="E24" s="38"/>
      <c r="F24" s="38"/>
      <c r="G24" s="38"/>
      <c r="H24" s="38"/>
      <c r="I24" s="38"/>
      <c r="J24" s="38"/>
      <c r="K24" s="75"/>
    </row>
    <row r="25" spans="1:11" x14ac:dyDescent="0.3">
      <c r="A25" s="75"/>
      <c r="B25" s="38"/>
      <c r="C25" s="38"/>
      <c r="D25" s="38"/>
      <c r="E25" s="38"/>
      <c r="F25" s="38"/>
      <c r="G25" s="38"/>
      <c r="H25" s="38"/>
      <c r="I25" s="38"/>
      <c r="J25" s="38"/>
      <c r="K25" s="75"/>
    </row>
    <row r="26" spans="1:11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3">
      <c r="A27" s="34"/>
      <c r="B27" s="77" t="s">
        <v>140</v>
      </c>
      <c r="C27" s="77"/>
      <c r="D27" s="34"/>
      <c r="E27" s="34"/>
      <c r="F27" s="34"/>
      <c r="G27" s="34"/>
      <c r="H27" s="34"/>
      <c r="I27" s="78" t="s">
        <v>120</v>
      </c>
      <c r="J27" s="78"/>
      <c r="K27" s="78"/>
    </row>
    <row r="28" spans="1:11" ht="56.25" x14ac:dyDescent="0.3">
      <c r="A28" s="69" t="s">
        <v>61</v>
      </c>
      <c r="B28" s="69" t="s">
        <v>141</v>
      </c>
      <c r="C28" s="69" t="s">
        <v>122</v>
      </c>
      <c r="D28" s="69" t="s">
        <v>142</v>
      </c>
      <c r="E28" s="69" t="s">
        <v>143</v>
      </c>
      <c r="F28" s="25" t="s">
        <v>144</v>
      </c>
      <c r="G28" s="69" t="s">
        <v>145</v>
      </c>
      <c r="H28" s="69"/>
      <c r="I28" s="69"/>
      <c r="J28" s="69"/>
      <c r="K28" s="69"/>
    </row>
    <row r="29" spans="1:11" x14ac:dyDescent="0.3">
      <c r="A29" s="69"/>
      <c r="B29" s="69"/>
      <c r="C29" s="69"/>
      <c r="D29" s="69"/>
      <c r="E29" s="69"/>
      <c r="F29" s="25" t="s">
        <v>68</v>
      </c>
      <c r="G29" s="69"/>
      <c r="H29" s="69"/>
      <c r="I29" s="69"/>
      <c r="J29" s="69"/>
      <c r="K29" s="69"/>
    </row>
    <row r="30" spans="1:11" x14ac:dyDescent="0.3">
      <c r="A30" s="26" t="s">
        <v>134</v>
      </c>
      <c r="B30" s="32"/>
      <c r="C30" s="32"/>
      <c r="D30" s="32"/>
      <c r="E30" s="32"/>
      <c r="F30" s="32"/>
      <c r="G30" s="72"/>
      <c r="H30" s="72"/>
      <c r="I30" s="72"/>
      <c r="J30" s="72"/>
      <c r="K30" s="72"/>
    </row>
    <row r="31" spans="1:11" x14ac:dyDescent="0.3">
      <c r="A31" s="26" t="s">
        <v>135</v>
      </c>
      <c r="B31" s="32"/>
      <c r="C31" s="32"/>
      <c r="D31" s="32"/>
      <c r="E31" s="32"/>
      <c r="F31" s="32"/>
      <c r="G31" s="72"/>
      <c r="H31" s="72"/>
      <c r="I31" s="72"/>
      <c r="J31" s="72"/>
      <c r="K31" s="72"/>
    </row>
    <row r="32" spans="1:11" x14ac:dyDescent="0.3">
      <c r="A32" s="26" t="s">
        <v>136</v>
      </c>
      <c r="B32" s="32"/>
      <c r="C32" s="32"/>
      <c r="D32" s="32"/>
      <c r="E32" s="32"/>
      <c r="F32" s="32"/>
      <c r="G32" s="72"/>
      <c r="H32" s="72"/>
      <c r="I32" s="72"/>
      <c r="J32" s="72"/>
      <c r="K32" s="72"/>
    </row>
    <row r="33" spans="1:11" x14ac:dyDescent="0.3">
      <c r="A33" s="69" t="s">
        <v>43</v>
      </c>
      <c r="B33" s="69"/>
      <c r="C33" s="32"/>
      <c r="D33" s="25">
        <v>0</v>
      </c>
      <c r="E33" s="25">
        <v>0</v>
      </c>
      <c r="F33" s="25">
        <v>0</v>
      </c>
      <c r="G33" s="73" t="s">
        <v>35</v>
      </c>
      <c r="H33" s="73"/>
      <c r="I33" s="73"/>
      <c r="J33" s="73"/>
      <c r="K33" s="73"/>
    </row>
    <row r="34" spans="1:11" x14ac:dyDescent="0.3">
      <c r="B34" s="37" t="s">
        <v>151</v>
      </c>
    </row>
    <row r="41" spans="1:11" x14ac:dyDescent="0.3">
      <c r="A41" s="1" t="s">
        <v>263</v>
      </c>
      <c r="E41" s="1" t="s">
        <v>264</v>
      </c>
    </row>
    <row r="43" spans="1:11" x14ac:dyDescent="0.3">
      <c r="A43" s="1" t="s">
        <v>265</v>
      </c>
      <c r="E43" s="1" t="s">
        <v>266</v>
      </c>
    </row>
  </sheetData>
  <mergeCells count="37">
    <mergeCell ref="A7:A8"/>
    <mergeCell ref="B7:B8"/>
    <mergeCell ref="C7:C8"/>
    <mergeCell ref="E7:E8"/>
    <mergeCell ref="G7:H7"/>
    <mergeCell ref="B17:B18"/>
    <mergeCell ref="C17:C18"/>
    <mergeCell ref="E17:E18"/>
    <mergeCell ref="G17:K18"/>
    <mergeCell ref="I6:K6"/>
    <mergeCell ref="I7:K7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4"/>
  <sheetViews>
    <sheetView zoomScale="85" zoomScaleNormal="85" workbookViewId="0">
      <selection activeCell="A12" sqref="A12:XFD14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2" t="s">
        <v>13</v>
      </c>
    </row>
    <row r="2" spans="1:9" ht="58.5" customHeight="1" x14ac:dyDescent="0.3">
      <c r="A2" s="52" t="s">
        <v>154</v>
      </c>
      <c r="B2" s="52"/>
      <c r="C2" s="52"/>
      <c r="D2" s="52"/>
      <c r="E2" s="52"/>
      <c r="F2" s="52"/>
      <c r="G2" s="52"/>
      <c r="H2" s="52"/>
      <c r="I2" s="52"/>
    </row>
    <row r="3" spans="1:9" x14ac:dyDescent="0.3">
      <c r="A3" s="53" t="s">
        <v>10</v>
      </c>
      <c r="B3" s="53"/>
      <c r="C3" s="53"/>
      <c r="D3" s="53"/>
      <c r="E3" s="53"/>
      <c r="F3" s="53"/>
      <c r="G3" s="53"/>
      <c r="H3" s="53"/>
      <c r="I3" s="53"/>
    </row>
    <row r="5" spans="1:9" x14ac:dyDescent="0.3">
      <c r="A5" s="61" t="s">
        <v>0</v>
      </c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1"/>
      <c r="H5" s="54" t="s">
        <v>19</v>
      </c>
      <c r="I5" s="54" t="s">
        <v>20</v>
      </c>
    </row>
    <row r="6" spans="1:9" ht="37.5" x14ac:dyDescent="0.3">
      <c r="A6" s="61"/>
      <c r="B6" s="61"/>
      <c r="C6" s="61"/>
      <c r="D6" s="61"/>
      <c r="E6" s="61"/>
      <c r="F6" s="8" t="s">
        <v>21</v>
      </c>
      <c r="G6" s="8" t="s">
        <v>22</v>
      </c>
      <c r="H6" s="56"/>
      <c r="I6" s="56"/>
    </row>
    <row r="7" spans="1:9" ht="56.25" x14ac:dyDescent="0.3">
      <c r="A7" s="4">
        <v>1</v>
      </c>
      <c r="B7" s="4" t="s">
        <v>9</v>
      </c>
      <c r="C7" s="4" t="s">
        <v>113</v>
      </c>
      <c r="D7" s="20" t="s">
        <v>113</v>
      </c>
      <c r="E7" s="20" t="s">
        <v>113</v>
      </c>
      <c r="F7" s="20" t="s">
        <v>113</v>
      </c>
      <c r="G7" s="20" t="s">
        <v>113</v>
      </c>
      <c r="H7" s="20" t="s">
        <v>113</v>
      </c>
      <c r="I7" s="20" t="s">
        <v>113</v>
      </c>
    </row>
    <row r="9" spans="1:9" ht="39.75" customHeight="1" x14ac:dyDescent="0.3">
      <c r="A9" s="21" t="s">
        <v>107</v>
      </c>
      <c r="B9" s="60" t="s">
        <v>155</v>
      </c>
      <c r="C9" s="60"/>
      <c r="D9" s="60"/>
      <c r="E9" s="60"/>
      <c r="F9" s="60"/>
      <c r="G9" s="60"/>
      <c r="H9" s="60"/>
      <c r="I9" s="60"/>
    </row>
    <row r="10" spans="1:9" x14ac:dyDescent="0.3">
      <c r="B10" s="18"/>
      <c r="C10" s="18"/>
      <c r="D10" s="18"/>
      <c r="E10" s="18"/>
      <c r="F10" s="18"/>
      <c r="G10" s="18"/>
      <c r="H10" s="18"/>
      <c r="I10" s="18"/>
    </row>
    <row r="11" spans="1:9" x14ac:dyDescent="0.3">
      <c r="B11" s="18"/>
      <c r="C11" s="18"/>
      <c r="D11" s="18"/>
      <c r="E11" s="18"/>
      <c r="F11" s="18"/>
      <c r="G11" s="18"/>
      <c r="H11" s="18"/>
      <c r="I11" s="18"/>
    </row>
    <row r="12" spans="1:9" x14ac:dyDescent="0.3">
      <c r="A12" s="1" t="s">
        <v>263</v>
      </c>
      <c r="E12" s="1" t="s">
        <v>264</v>
      </c>
    </row>
    <row r="14" spans="1:9" x14ac:dyDescent="0.3">
      <c r="A14" s="1" t="s">
        <v>265</v>
      </c>
      <c r="E14" s="1" t="s">
        <v>266</v>
      </c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"/>
  <sheetViews>
    <sheetView topLeftCell="A46" zoomScale="85" zoomScaleNormal="85" workbookViewId="0">
      <selection activeCell="A61" sqref="A61:XFD63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2" t="s">
        <v>23</v>
      </c>
    </row>
    <row r="3" spans="1:6" ht="45" customHeight="1" x14ac:dyDescent="0.3">
      <c r="A3" s="52" t="s">
        <v>162</v>
      </c>
      <c r="B3" s="52"/>
      <c r="C3" s="52"/>
      <c r="D3" s="52"/>
      <c r="E3" s="52"/>
      <c r="F3" s="52"/>
    </row>
    <row r="4" spans="1:6" x14ac:dyDescent="0.3">
      <c r="A4" s="53" t="s">
        <v>10</v>
      </c>
      <c r="B4" s="53"/>
      <c r="C4" s="53"/>
      <c r="D4" s="53"/>
      <c r="E4" s="53"/>
      <c r="F4" s="53"/>
    </row>
    <row r="5" spans="1:6" x14ac:dyDescent="0.3">
      <c r="F5" s="43" t="s">
        <v>163</v>
      </c>
    </row>
    <row r="6" spans="1:6" ht="67.5" customHeight="1" x14ac:dyDescent="0.3">
      <c r="A6" s="65" t="s">
        <v>0</v>
      </c>
      <c r="B6" s="65" t="s">
        <v>24</v>
      </c>
      <c r="C6" s="65" t="s">
        <v>25</v>
      </c>
      <c r="D6" s="65" t="s">
        <v>26</v>
      </c>
      <c r="E6" s="65"/>
      <c r="F6" s="62" t="s">
        <v>164</v>
      </c>
    </row>
    <row r="7" spans="1:6" ht="31.5" customHeight="1" x14ac:dyDescent="0.3">
      <c r="A7" s="65"/>
      <c r="B7" s="65"/>
      <c r="C7" s="65"/>
      <c r="D7" s="42" t="s">
        <v>27</v>
      </c>
      <c r="E7" s="42" t="s">
        <v>28</v>
      </c>
      <c r="F7" s="64"/>
    </row>
    <row r="8" spans="1:6" ht="18.75" customHeight="1" x14ac:dyDescent="0.3">
      <c r="A8" s="62">
        <v>1</v>
      </c>
      <c r="B8" s="62" t="s">
        <v>29</v>
      </c>
      <c r="C8" s="12" t="s">
        <v>30</v>
      </c>
      <c r="D8" s="7">
        <v>0</v>
      </c>
      <c r="E8" s="3">
        <v>0</v>
      </c>
      <c r="F8" s="62" t="s">
        <v>165</v>
      </c>
    </row>
    <row r="9" spans="1:6" ht="37.5" customHeight="1" x14ac:dyDescent="0.3">
      <c r="A9" s="63"/>
      <c r="B9" s="63"/>
      <c r="C9" s="12" t="s">
        <v>31</v>
      </c>
      <c r="D9" s="7">
        <v>1</v>
      </c>
      <c r="E9" s="3">
        <v>407</v>
      </c>
      <c r="F9" s="63"/>
    </row>
    <row r="10" spans="1:6" ht="37.5" customHeight="1" x14ac:dyDescent="0.3">
      <c r="A10" s="63"/>
      <c r="B10" s="63"/>
      <c r="C10" s="12" t="s">
        <v>32</v>
      </c>
      <c r="D10" s="7"/>
      <c r="E10" s="3"/>
      <c r="F10" s="63"/>
    </row>
    <row r="11" spans="1:6" ht="37.5" customHeight="1" x14ac:dyDescent="0.3">
      <c r="A11" s="63"/>
      <c r="B11" s="63"/>
      <c r="C11" s="12" t="s">
        <v>33</v>
      </c>
      <c r="D11" s="7">
        <v>6</v>
      </c>
      <c r="E11" s="3">
        <v>34421.800000000003</v>
      </c>
      <c r="F11" s="63"/>
    </row>
    <row r="12" spans="1:6" x14ac:dyDescent="0.3">
      <c r="A12" s="63"/>
      <c r="B12" s="63"/>
      <c r="C12" s="41" t="s">
        <v>3</v>
      </c>
      <c r="D12" s="9">
        <f>SUM(D8:D11)</f>
        <v>7</v>
      </c>
      <c r="E12" s="23">
        <f>SUM(E8:E11)</f>
        <v>34828.800000000003</v>
      </c>
      <c r="F12" s="64"/>
    </row>
    <row r="13" spans="1:6" ht="18.75" customHeight="1" x14ac:dyDescent="0.3">
      <c r="A13" s="63"/>
      <c r="B13" s="63"/>
      <c r="C13" s="12" t="s">
        <v>30</v>
      </c>
      <c r="D13" s="7"/>
      <c r="E13" s="3"/>
      <c r="F13" s="62" t="s">
        <v>166</v>
      </c>
    </row>
    <row r="14" spans="1:6" ht="37.5" customHeight="1" x14ac:dyDescent="0.3">
      <c r="A14" s="63"/>
      <c r="B14" s="63"/>
      <c r="C14" s="12" t="s">
        <v>31</v>
      </c>
      <c r="D14" s="7">
        <v>0</v>
      </c>
      <c r="E14" s="3">
        <v>0</v>
      </c>
      <c r="F14" s="63"/>
    </row>
    <row r="15" spans="1:6" ht="37.5" customHeight="1" x14ac:dyDescent="0.3">
      <c r="A15" s="63"/>
      <c r="B15" s="63"/>
      <c r="C15" s="12" t="s">
        <v>32</v>
      </c>
      <c r="D15" s="7"/>
      <c r="E15" s="3"/>
      <c r="F15" s="63"/>
    </row>
    <row r="16" spans="1:6" ht="37.5" customHeight="1" x14ac:dyDescent="0.3">
      <c r="A16" s="63"/>
      <c r="B16" s="63"/>
      <c r="C16" s="12" t="s">
        <v>33</v>
      </c>
      <c r="D16" s="7">
        <v>2</v>
      </c>
      <c r="E16" s="3">
        <v>7493.5</v>
      </c>
      <c r="F16" s="63"/>
    </row>
    <row r="17" spans="1:6" x14ac:dyDescent="0.3">
      <c r="A17" s="63"/>
      <c r="B17" s="63"/>
      <c r="C17" s="41" t="s">
        <v>3</v>
      </c>
      <c r="D17" s="9">
        <f>SUM(D14:D16)</f>
        <v>2</v>
      </c>
      <c r="E17" s="9">
        <f>SUM(E13:E16)</f>
        <v>7493.5</v>
      </c>
      <c r="F17" s="64"/>
    </row>
    <row r="18" spans="1:6" ht="18.75" customHeight="1" x14ac:dyDescent="0.3">
      <c r="A18" s="63"/>
      <c r="B18" s="63"/>
      <c r="C18" s="12" t="s">
        <v>30</v>
      </c>
      <c r="D18" s="7">
        <v>0</v>
      </c>
      <c r="E18" s="3">
        <v>0</v>
      </c>
      <c r="F18" s="62" t="s">
        <v>167</v>
      </c>
    </row>
    <row r="19" spans="1:6" ht="37.5" customHeight="1" x14ac:dyDescent="0.3">
      <c r="A19" s="63"/>
      <c r="B19" s="63"/>
      <c r="C19" s="12" t="s">
        <v>31</v>
      </c>
      <c r="D19" s="7">
        <v>1</v>
      </c>
      <c r="E19" s="3">
        <v>3692</v>
      </c>
      <c r="F19" s="63"/>
    </row>
    <row r="20" spans="1:6" ht="37.5" customHeight="1" x14ac:dyDescent="0.3">
      <c r="A20" s="63"/>
      <c r="B20" s="63"/>
      <c r="C20" s="12" t="s">
        <v>32</v>
      </c>
      <c r="D20" s="7"/>
      <c r="E20" s="3"/>
      <c r="F20" s="63"/>
    </row>
    <row r="21" spans="1:6" ht="37.5" customHeight="1" x14ac:dyDescent="0.3">
      <c r="A21" s="63"/>
      <c r="B21" s="63"/>
      <c r="C21" s="12" t="s">
        <v>33</v>
      </c>
      <c r="D21" s="7">
        <v>3</v>
      </c>
      <c r="E21" s="3">
        <v>6853.3</v>
      </c>
      <c r="F21" s="63"/>
    </row>
    <row r="22" spans="1:6" x14ac:dyDescent="0.3">
      <c r="A22" s="63"/>
      <c r="B22" s="63"/>
      <c r="C22" s="41" t="s">
        <v>3</v>
      </c>
      <c r="D22" s="9">
        <f>SUM(D19:D21)</f>
        <v>4</v>
      </c>
      <c r="E22" s="10">
        <f>E21+E19</f>
        <v>10545.3</v>
      </c>
      <c r="F22" s="63"/>
    </row>
    <row r="23" spans="1:6" ht="18.75" customHeight="1" x14ac:dyDescent="0.3">
      <c r="A23" s="64"/>
      <c r="B23" s="64"/>
      <c r="C23" s="41" t="s">
        <v>34</v>
      </c>
      <c r="D23" s="9">
        <f>D22+D17+D12</f>
        <v>13</v>
      </c>
      <c r="E23" s="9">
        <f>E22+E17+E12</f>
        <v>52867.600000000006</v>
      </c>
      <c r="F23" s="42" t="s">
        <v>35</v>
      </c>
    </row>
    <row r="24" spans="1:6" ht="18.75" customHeight="1" x14ac:dyDescent="0.3">
      <c r="A24" s="62">
        <v>2</v>
      </c>
      <c r="B24" s="62" t="s">
        <v>36</v>
      </c>
      <c r="C24" s="12" t="s">
        <v>30</v>
      </c>
      <c r="D24" s="7"/>
      <c r="E24" s="3"/>
      <c r="F24" s="65" t="s">
        <v>165</v>
      </c>
    </row>
    <row r="25" spans="1:6" ht="37.5" customHeight="1" x14ac:dyDescent="0.3">
      <c r="A25" s="63"/>
      <c r="B25" s="63"/>
      <c r="C25" s="12" t="s">
        <v>31</v>
      </c>
      <c r="D25" s="7">
        <v>2</v>
      </c>
      <c r="E25" s="3">
        <v>1007</v>
      </c>
      <c r="F25" s="65"/>
    </row>
    <row r="26" spans="1:6" ht="37.5" customHeight="1" x14ac:dyDescent="0.3">
      <c r="A26" s="63"/>
      <c r="B26" s="63"/>
      <c r="C26" s="12" t="s">
        <v>32</v>
      </c>
      <c r="D26" s="7">
        <v>0</v>
      </c>
      <c r="E26" s="3">
        <v>0</v>
      </c>
      <c r="F26" s="65"/>
    </row>
    <row r="27" spans="1:6" ht="37.5" customHeight="1" x14ac:dyDescent="0.3">
      <c r="A27" s="63"/>
      <c r="B27" s="63"/>
      <c r="C27" s="12" t="s">
        <v>33</v>
      </c>
      <c r="D27" s="7">
        <v>15</v>
      </c>
      <c r="E27" s="3">
        <v>82587.7</v>
      </c>
      <c r="F27" s="65"/>
    </row>
    <row r="28" spans="1:6" x14ac:dyDescent="0.3">
      <c r="A28" s="63"/>
      <c r="B28" s="63"/>
      <c r="C28" s="41" t="s">
        <v>3</v>
      </c>
      <c r="D28" s="9">
        <f>D27+D25</f>
        <v>17</v>
      </c>
      <c r="E28" s="10">
        <f>E27+E25</f>
        <v>83594.7</v>
      </c>
      <c r="F28" s="65"/>
    </row>
    <row r="29" spans="1:6" ht="18.75" customHeight="1" x14ac:dyDescent="0.3">
      <c r="A29" s="63"/>
      <c r="B29" s="63"/>
      <c r="C29" s="12" t="s">
        <v>30</v>
      </c>
      <c r="D29" s="7"/>
      <c r="E29" s="3"/>
      <c r="F29" s="65" t="s">
        <v>166</v>
      </c>
    </row>
    <row r="30" spans="1:6" ht="37.5" customHeight="1" x14ac:dyDescent="0.3">
      <c r="A30" s="63"/>
      <c r="B30" s="63"/>
      <c r="C30" s="12" t="s">
        <v>31</v>
      </c>
      <c r="D30" s="7">
        <v>0</v>
      </c>
      <c r="E30" s="3">
        <v>0</v>
      </c>
      <c r="F30" s="65"/>
    </row>
    <row r="31" spans="1:6" ht="37.5" customHeight="1" x14ac:dyDescent="0.3">
      <c r="A31" s="63"/>
      <c r="B31" s="63"/>
      <c r="C31" s="12" t="s">
        <v>32</v>
      </c>
      <c r="D31" s="7"/>
      <c r="E31" s="3"/>
      <c r="F31" s="65"/>
    </row>
    <row r="32" spans="1:6" ht="37.5" customHeight="1" x14ac:dyDescent="0.3">
      <c r="A32" s="63"/>
      <c r="B32" s="63"/>
      <c r="C32" s="12" t="s">
        <v>33</v>
      </c>
      <c r="D32" s="7">
        <v>3</v>
      </c>
      <c r="E32" s="3">
        <v>11611</v>
      </c>
      <c r="F32" s="65"/>
    </row>
    <row r="33" spans="1:6" x14ac:dyDescent="0.3">
      <c r="A33" s="63"/>
      <c r="B33" s="63"/>
      <c r="C33" s="41" t="s">
        <v>3</v>
      </c>
      <c r="D33" s="9">
        <f>D32+D30</f>
        <v>3</v>
      </c>
      <c r="E33" s="10">
        <f>E32+E30</f>
        <v>11611</v>
      </c>
      <c r="F33" s="65"/>
    </row>
    <row r="34" spans="1:6" ht="18.75" customHeight="1" x14ac:dyDescent="0.3">
      <c r="A34" s="63"/>
      <c r="B34" s="63"/>
      <c r="C34" s="12" t="s">
        <v>30</v>
      </c>
      <c r="D34" s="7"/>
      <c r="E34" s="3"/>
      <c r="F34" s="62" t="s">
        <v>167</v>
      </c>
    </row>
    <row r="35" spans="1:6" ht="37.5" customHeight="1" x14ac:dyDescent="0.3">
      <c r="A35" s="63"/>
      <c r="B35" s="63"/>
      <c r="C35" s="12" t="s">
        <v>31</v>
      </c>
      <c r="D35" s="7">
        <v>6</v>
      </c>
      <c r="E35" s="3">
        <v>11603</v>
      </c>
      <c r="F35" s="63"/>
    </row>
    <row r="36" spans="1:6" ht="37.5" customHeight="1" x14ac:dyDescent="0.3">
      <c r="A36" s="63"/>
      <c r="B36" s="63"/>
      <c r="C36" s="12" t="s">
        <v>32</v>
      </c>
      <c r="D36" s="7"/>
      <c r="E36" s="3"/>
      <c r="F36" s="63"/>
    </row>
    <row r="37" spans="1:6" ht="37.5" customHeight="1" x14ac:dyDescent="0.3">
      <c r="A37" s="63"/>
      <c r="B37" s="63"/>
      <c r="C37" s="12" t="s">
        <v>33</v>
      </c>
      <c r="D37" s="7">
        <v>5</v>
      </c>
      <c r="E37" s="3">
        <v>10392.700000000001</v>
      </c>
      <c r="F37" s="63"/>
    </row>
    <row r="38" spans="1:6" x14ac:dyDescent="0.3">
      <c r="A38" s="64"/>
      <c r="B38" s="64"/>
      <c r="C38" s="41" t="s">
        <v>3</v>
      </c>
      <c r="D38" s="9">
        <f>D37+D35</f>
        <v>11</v>
      </c>
      <c r="E38" s="9">
        <f>E37+E35</f>
        <v>21995.7</v>
      </c>
      <c r="F38" s="64"/>
    </row>
    <row r="39" spans="1:6" x14ac:dyDescent="0.3">
      <c r="A39" s="42"/>
      <c r="B39" s="42"/>
      <c r="C39" s="41" t="s">
        <v>34</v>
      </c>
      <c r="D39" s="9">
        <f>D38+D33+D28</f>
        <v>31</v>
      </c>
      <c r="E39" s="9">
        <f>E33+E28+E38</f>
        <v>117201.4</v>
      </c>
      <c r="F39" s="42" t="s">
        <v>35</v>
      </c>
    </row>
    <row r="40" spans="1:6" ht="37.5" customHeight="1" x14ac:dyDescent="0.3">
      <c r="A40" s="62">
        <v>3</v>
      </c>
      <c r="B40" s="62" t="s">
        <v>156</v>
      </c>
      <c r="C40" s="12" t="s">
        <v>30</v>
      </c>
      <c r="D40" s="7"/>
      <c r="E40" s="3"/>
      <c r="F40" s="65" t="s">
        <v>165</v>
      </c>
    </row>
    <row r="41" spans="1:6" ht="37.5" x14ac:dyDescent="0.3">
      <c r="A41" s="63"/>
      <c r="B41" s="63"/>
      <c r="C41" s="12" t="s">
        <v>31</v>
      </c>
      <c r="D41" s="44">
        <v>23</v>
      </c>
      <c r="E41" s="45">
        <v>9009.68</v>
      </c>
      <c r="F41" s="65"/>
    </row>
    <row r="42" spans="1:6" ht="37.5" x14ac:dyDescent="0.3">
      <c r="A42" s="63"/>
      <c r="B42" s="63"/>
      <c r="C42" s="12" t="s">
        <v>32</v>
      </c>
      <c r="D42" s="44">
        <v>0</v>
      </c>
      <c r="E42" s="45">
        <v>0</v>
      </c>
      <c r="F42" s="65"/>
    </row>
    <row r="43" spans="1:6" ht="37.5" x14ac:dyDescent="0.3">
      <c r="A43" s="63"/>
      <c r="B43" s="63"/>
      <c r="C43" s="12" t="s">
        <v>33</v>
      </c>
      <c r="D43" s="44">
        <v>29</v>
      </c>
      <c r="E43" s="45">
        <v>169442.55</v>
      </c>
      <c r="F43" s="65"/>
    </row>
    <row r="44" spans="1:6" ht="18.75" customHeight="1" x14ac:dyDescent="0.3">
      <c r="A44" s="63"/>
      <c r="B44" s="63"/>
      <c r="C44" s="41" t="s">
        <v>3</v>
      </c>
      <c r="D44" s="46">
        <f>D43+D41</f>
        <v>52</v>
      </c>
      <c r="E44" s="47">
        <f>E43+E41</f>
        <v>178452.22999999998</v>
      </c>
      <c r="F44" s="65"/>
    </row>
    <row r="45" spans="1:6" x14ac:dyDescent="0.3">
      <c r="A45" s="63"/>
      <c r="B45" s="63"/>
      <c r="C45" s="12" t="s">
        <v>30</v>
      </c>
      <c r="D45" s="44"/>
      <c r="E45" s="45"/>
      <c r="F45" s="65" t="s">
        <v>166</v>
      </c>
    </row>
    <row r="46" spans="1:6" ht="37.5" x14ac:dyDescent="0.3">
      <c r="A46" s="63"/>
      <c r="B46" s="63"/>
      <c r="C46" s="12" t="s">
        <v>31</v>
      </c>
      <c r="D46" s="44">
        <v>4</v>
      </c>
      <c r="E46" s="45">
        <v>2010.9</v>
      </c>
      <c r="F46" s="65"/>
    </row>
    <row r="47" spans="1:6" ht="37.5" x14ac:dyDescent="0.3">
      <c r="A47" s="63"/>
      <c r="B47" s="63"/>
      <c r="C47" s="12" t="s">
        <v>32</v>
      </c>
      <c r="D47" s="44"/>
      <c r="E47" s="45"/>
      <c r="F47" s="65"/>
    </row>
    <row r="48" spans="1:6" ht="37.5" x14ac:dyDescent="0.3">
      <c r="A48" s="63"/>
      <c r="B48" s="63"/>
      <c r="C48" s="12" t="s">
        <v>33</v>
      </c>
      <c r="D48" s="44">
        <v>23</v>
      </c>
      <c r="E48" s="45">
        <v>61373.81</v>
      </c>
      <c r="F48" s="65"/>
    </row>
    <row r="49" spans="1:6" ht="18.75" customHeight="1" x14ac:dyDescent="0.3">
      <c r="A49" s="63"/>
      <c r="B49" s="63"/>
      <c r="C49" s="41" t="s">
        <v>3</v>
      </c>
      <c r="D49" s="46">
        <f>D48+D46</f>
        <v>27</v>
      </c>
      <c r="E49" s="47">
        <f>E48+E46</f>
        <v>63384.71</v>
      </c>
      <c r="F49" s="65"/>
    </row>
    <row r="50" spans="1:6" x14ac:dyDescent="0.3">
      <c r="A50" s="63"/>
      <c r="B50" s="63"/>
      <c r="C50" s="12" t="s">
        <v>30</v>
      </c>
      <c r="D50" s="44"/>
      <c r="E50" s="45"/>
      <c r="F50" s="62" t="s">
        <v>167</v>
      </c>
    </row>
    <row r="51" spans="1:6" ht="37.5" x14ac:dyDescent="0.3">
      <c r="A51" s="63"/>
      <c r="B51" s="63"/>
      <c r="C51" s="12" t="s">
        <v>31</v>
      </c>
      <c r="D51" s="44">
        <v>0</v>
      </c>
      <c r="E51" s="45">
        <v>0</v>
      </c>
      <c r="F51" s="63"/>
    </row>
    <row r="52" spans="1:6" ht="37.5" x14ac:dyDescent="0.3">
      <c r="A52" s="63"/>
      <c r="B52" s="63"/>
      <c r="C52" s="12" t="s">
        <v>32</v>
      </c>
      <c r="D52" s="44"/>
      <c r="E52" s="45"/>
      <c r="F52" s="63"/>
    </row>
    <row r="53" spans="1:6" ht="37.5" x14ac:dyDescent="0.3">
      <c r="A53" s="63"/>
      <c r="B53" s="63"/>
      <c r="C53" s="12" t="s">
        <v>33</v>
      </c>
      <c r="D53" s="44">
        <v>13</v>
      </c>
      <c r="E53" s="45">
        <v>4395.2</v>
      </c>
      <c r="F53" s="63"/>
    </row>
    <row r="54" spans="1:6" x14ac:dyDescent="0.3">
      <c r="A54" s="64"/>
      <c r="B54" s="64"/>
      <c r="C54" s="41" t="s">
        <v>3</v>
      </c>
      <c r="D54" s="9">
        <f>D53+D51</f>
        <v>13</v>
      </c>
      <c r="E54" s="9">
        <f>E53+E51</f>
        <v>4395.2</v>
      </c>
      <c r="F54" s="64"/>
    </row>
    <row r="55" spans="1:6" x14ac:dyDescent="0.3">
      <c r="A55" s="42"/>
      <c r="B55" s="42"/>
      <c r="C55" s="41" t="s">
        <v>34</v>
      </c>
      <c r="D55" s="9">
        <f>D54+D49+D44</f>
        <v>92</v>
      </c>
      <c r="E55" s="9">
        <f>E49+E44+E54</f>
        <v>246232.13999999998</v>
      </c>
      <c r="F55" s="42" t="s">
        <v>35</v>
      </c>
    </row>
    <row r="58" spans="1:6" ht="84.75" customHeight="1" x14ac:dyDescent="0.3">
      <c r="A58" s="11" t="s">
        <v>168</v>
      </c>
      <c r="B58" s="60" t="s">
        <v>169</v>
      </c>
      <c r="C58" s="60"/>
      <c r="D58" s="60"/>
      <c r="E58" s="60"/>
      <c r="F58" s="60"/>
    </row>
    <row r="61" spans="1:6" x14ac:dyDescent="0.3">
      <c r="A61" s="1" t="s">
        <v>263</v>
      </c>
      <c r="E61" s="1" t="s">
        <v>264</v>
      </c>
    </row>
    <row r="63" spans="1:6" x14ac:dyDescent="0.3">
      <c r="A63" s="1" t="s">
        <v>265</v>
      </c>
      <c r="E63" s="1" t="s">
        <v>266</v>
      </c>
    </row>
  </sheetData>
  <mergeCells count="23">
    <mergeCell ref="A3:F3"/>
    <mergeCell ref="A4:F4"/>
    <mergeCell ref="A6:A7"/>
    <mergeCell ref="B6:B7"/>
    <mergeCell ref="C6:C7"/>
    <mergeCell ref="D6:E6"/>
    <mergeCell ref="F6:F7"/>
    <mergeCell ref="A8:A23"/>
    <mergeCell ref="B8:B23"/>
    <mergeCell ref="F8:F12"/>
    <mergeCell ref="F13:F17"/>
    <mergeCell ref="F18:F22"/>
    <mergeCell ref="A24:A38"/>
    <mergeCell ref="B24:B38"/>
    <mergeCell ref="F24:F28"/>
    <mergeCell ref="F29:F33"/>
    <mergeCell ref="F34:F38"/>
    <mergeCell ref="B58:F58"/>
    <mergeCell ref="A40:A54"/>
    <mergeCell ref="B40:B54"/>
    <mergeCell ref="F40:F44"/>
    <mergeCell ref="F45:F49"/>
    <mergeCell ref="F50:F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30"/>
  <sheetViews>
    <sheetView topLeftCell="A10" workbookViewId="0">
      <selection activeCell="A28" sqref="A28:XFD30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2" x14ac:dyDescent="0.3">
      <c r="J1" s="6" t="s">
        <v>37</v>
      </c>
    </row>
    <row r="3" spans="1:12" ht="58.5" customHeight="1" x14ac:dyDescent="0.3">
      <c r="A3" s="52" t="s">
        <v>157</v>
      </c>
      <c r="B3" s="52"/>
      <c r="C3" s="52"/>
      <c r="D3" s="52"/>
      <c r="E3" s="52"/>
      <c r="F3" s="52"/>
      <c r="G3" s="52"/>
      <c r="H3" s="52"/>
      <c r="I3" s="52"/>
      <c r="J3" s="52"/>
    </row>
    <row r="4" spans="1:12" x14ac:dyDescent="0.3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</row>
    <row r="6" spans="1:12" x14ac:dyDescent="0.3">
      <c r="A6" s="61" t="s">
        <v>0</v>
      </c>
      <c r="B6" s="61" t="s">
        <v>24</v>
      </c>
      <c r="C6" s="61" t="s">
        <v>38</v>
      </c>
      <c r="D6" s="61" t="s">
        <v>110</v>
      </c>
      <c r="E6" s="61" t="s">
        <v>39</v>
      </c>
      <c r="F6" s="54" t="s">
        <v>40</v>
      </c>
      <c r="G6" s="61" t="s">
        <v>41</v>
      </c>
      <c r="H6" s="61" t="s">
        <v>18</v>
      </c>
      <c r="I6" s="61"/>
      <c r="J6" s="61" t="s">
        <v>42</v>
      </c>
    </row>
    <row r="7" spans="1:12" ht="37.5" x14ac:dyDescent="0.3">
      <c r="A7" s="61"/>
      <c r="B7" s="61"/>
      <c r="C7" s="61"/>
      <c r="D7" s="61"/>
      <c r="E7" s="61"/>
      <c r="F7" s="56"/>
      <c r="G7" s="61"/>
      <c r="H7" s="8" t="s">
        <v>21</v>
      </c>
      <c r="I7" s="8" t="s">
        <v>22</v>
      </c>
      <c r="J7" s="61"/>
    </row>
    <row r="8" spans="1:12" x14ac:dyDescent="0.3">
      <c r="A8" s="17">
        <v>1</v>
      </c>
      <c r="B8" s="63" t="s">
        <v>29</v>
      </c>
      <c r="C8" s="17"/>
      <c r="D8" s="17"/>
      <c r="E8" s="17"/>
      <c r="F8" s="22"/>
      <c r="G8" s="22"/>
      <c r="H8" s="17"/>
      <c r="I8" s="17"/>
      <c r="J8" s="17"/>
    </row>
    <row r="9" spans="1:12" x14ac:dyDescent="0.3">
      <c r="A9" s="17">
        <v>2</v>
      </c>
      <c r="B9" s="63"/>
      <c r="C9" s="17"/>
      <c r="D9" s="17"/>
      <c r="E9" s="17"/>
      <c r="F9" s="22"/>
      <c r="G9" s="22"/>
      <c r="H9" s="17"/>
      <c r="I9" s="17"/>
      <c r="J9" s="17"/>
    </row>
    <row r="10" spans="1:12" x14ac:dyDescent="0.3">
      <c r="A10" s="17">
        <v>3</v>
      </c>
      <c r="B10" s="63"/>
      <c r="C10" s="17"/>
      <c r="D10" s="17"/>
      <c r="E10" s="17"/>
      <c r="F10" s="22"/>
      <c r="G10" s="22"/>
      <c r="H10" s="17"/>
      <c r="I10" s="17"/>
      <c r="J10" s="17"/>
    </row>
    <row r="11" spans="1:12" x14ac:dyDescent="0.3">
      <c r="A11" s="17"/>
      <c r="B11" s="64"/>
      <c r="C11" s="8"/>
      <c r="D11" s="8"/>
      <c r="E11" s="8"/>
      <c r="F11" s="24"/>
      <c r="G11" s="23"/>
      <c r="H11" s="8"/>
      <c r="I11" s="8"/>
      <c r="J11" s="8"/>
    </row>
    <row r="12" spans="1:12" x14ac:dyDescent="0.3">
      <c r="A12" s="17">
        <v>1</v>
      </c>
      <c r="B12" s="65" t="s">
        <v>36</v>
      </c>
      <c r="C12" s="17"/>
      <c r="D12" s="17"/>
      <c r="E12" s="17"/>
      <c r="F12" s="22"/>
      <c r="G12" s="22"/>
      <c r="H12" s="17"/>
      <c r="I12" s="17"/>
      <c r="J12" s="17"/>
    </row>
    <row r="13" spans="1:12" x14ac:dyDescent="0.3">
      <c r="A13" s="17">
        <v>2</v>
      </c>
      <c r="B13" s="65"/>
      <c r="C13" s="8"/>
      <c r="D13" s="8"/>
      <c r="E13" s="8"/>
      <c r="F13" s="23"/>
      <c r="G13" s="23"/>
      <c r="H13" s="8"/>
      <c r="I13" s="8"/>
      <c r="J13" s="8"/>
    </row>
    <row r="14" spans="1:12" x14ac:dyDescent="0.3">
      <c r="A14" s="17">
        <v>3</v>
      </c>
      <c r="B14" s="65"/>
      <c r="C14" s="17"/>
      <c r="D14" s="17"/>
      <c r="E14" s="17"/>
      <c r="F14" s="22"/>
      <c r="G14" s="22"/>
      <c r="H14" s="17"/>
      <c r="I14" s="17"/>
      <c r="J14" s="17"/>
      <c r="L14" s="1" t="s">
        <v>44</v>
      </c>
    </row>
    <row r="15" spans="1:12" x14ac:dyDescent="0.3">
      <c r="A15" s="17">
        <v>4</v>
      </c>
      <c r="B15" s="65"/>
      <c r="C15" s="17"/>
      <c r="D15" s="17"/>
      <c r="E15" s="17"/>
      <c r="F15" s="22"/>
      <c r="G15" s="22"/>
      <c r="H15" s="17"/>
      <c r="I15" s="17"/>
      <c r="J15" s="17"/>
    </row>
    <row r="16" spans="1:12" x14ac:dyDescent="0.3">
      <c r="A16" s="17">
        <v>5</v>
      </c>
      <c r="B16" s="65"/>
      <c r="C16" s="17"/>
      <c r="D16" s="17"/>
      <c r="E16" s="17"/>
      <c r="F16" s="22"/>
      <c r="G16" s="22"/>
      <c r="H16" s="17"/>
      <c r="I16" s="17"/>
      <c r="J16" s="17"/>
    </row>
    <row r="17" spans="1:10" x14ac:dyDescent="0.3">
      <c r="A17" s="17">
        <v>6</v>
      </c>
      <c r="B17" s="65"/>
      <c r="C17" s="17"/>
      <c r="D17" s="17"/>
      <c r="E17" s="17"/>
      <c r="F17" s="22"/>
      <c r="G17" s="22"/>
      <c r="H17" s="17"/>
      <c r="I17" s="17"/>
      <c r="J17" s="17"/>
    </row>
    <row r="18" spans="1:10" x14ac:dyDescent="0.3">
      <c r="A18" s="17">
        <v>7</v>
      </c>
      <c r="B18" s="65"/>
      <c r="C18" s="17"/>
      <c r="D18" s="17"/>
      <c r="E18" s="17"/>
      <c r="F18" s="22"/>
      <c r="G18" s="22"/>
      <c r="H18" s="17"/>
      <c r="I18" s="17"/>
      <c r="J18" s="17"/>
    </row>
    <row r="19" spans="1:10" x14ac:dyDescent="0.3">
      <c r="A19" s="42">
        <v>1</v>
      </c>
      <c r="B19" s="65" t="s">
        <v>156</v>
      </c>
      <c r="C19" s="42"/>
      <c r="D19" s="42"/>
      <c r="E19" s="42"/>
      <c r="F19" s="22"/>
      <c r="G19" s="22"/>
      <c r="H19" s="42"/>
      <c r="I19" s="42"/>
      <c r="J19" s="42"/>
    </row>
    <row r="20" spans="1:10" x14ac:dyDescent="0.3">
      <c r="A20" s="42">
        <v>2</v>
      </c>
      <c r="B20" s="65"/>
      <c r="C20" s="42"/>
      <c r="D20" s="42"/>
      <c r="E20" s="42"/>
      <c r="F20" s="22"/>
      <c r="G20" s="22"/>
      <c r="H20" s="42"/>
      <c r="I20" s="42"/>
      <c r="J20" s="42"/>
    </row>
    <row r="21" spans="1:10" x14ac:dyDescent="0.3">
      <c r="A21" s="42">
        <v>3</v>
      </c>
      <c r="B21" s="65"/>
      <c r="C21" s="42"/>
      <c r="D21" s="42"/>
      <c r="E21" s="42"/>
      <c r="F21" s="22"/>
      <c r="G21" s="22"/>
      <c r="H21" s="42"/>
      <c r="I21" s="42"/>
      <c r="J21" s="42"/>
    </row>
    <row r="22" spans="1:10" x14ac:dyDescent="0.3">
      <c r="A22" s="42">
        <v>4</v>
      </c>
      <c r="B22" s="65"/>
      <c r="C22" s="42"/>
      <c r="D22" s="42"/>
      <c r="E22" s="42"/>
      <c r="F22" s="22"/>
      <c r="G22" s="22"/>
      <c r="H22" s="42"/>
      <c r="I22" s="42"/>
      <c r="J22" s="42"/>
    </row>
    <row r="23" spans="1:10" x14ac:dyDescent="0.3">
      <c r="A23" s="17">
        <v>5</v>
      </c>
      <c r="B23" s="65"/>
      <c r="C23" s="8"/>
      <c r="D23" s="8" t="s">
        <v>43</v>
      </c>
      <c r="E23" s="8" t="s">
        <v>35</v>
      </c>
      <c r="F23" s="10">
        <f>SUM(F14:F18)</f>
        <v>0</v>
      </c>
      <c r="G23" s="8" t="s">
        <v>35</v>
      </c>
      <c r="H23" s="8" t="s">
        <v>35</v>
      </c>
      <c r="I23" s="8" t="s">
        <v>35</v>
      </c>
      <c r="J23" s="8" t="s">
        <v>35</v>
      </c>
    </row>
    <row r="24" spans="1:10" x14ac:dyDescent="0.3">
      <c r="A24" s="19"/>
      <c r="B24" s="19"/>
      <c r="C24" s="19"/>
      <c r="D24" s="19"/>
      <c r="E24" s="19"/>
      <c r="F24" s="13"/>
      <c r="G24" s="19"/>
      <c r="H24" s="19"/>
      <c r="I24" s="19"/>
      <c r="J24" s="19"/>
    </row>
    <row r="25" spans="1:10" ht="48" customHeight="1" x14ac:dyDescent="0.3"/>
    <row r="28" spans="1:10" x14ac:dyDescent="0.3">
      <c r="A28" s="1" t="s">
        <v>263</v>
      </c>
      <c r="E28" s="1" t="s">
        <v>264</v>
      </c>
    </row>
    <row r="30" spans="1:10" x14ac:dyDescent="0.3">
      <c r="A30" s="1" t="s">
        <v>265</v>
      </c>
      <c r="E30" s="1" t="s">
        <v>266</v>
      </c>
    </row>
  </sheetData>
  <mergeCells count="14">
    <mergeCell ref="B12:B18"/>
    <mergeCell ref="B19:B23"/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9"/>
  <sheetViews>
    <sheetView topLeftCell="A48" zoomScaleNormal="100" workbookViewId="0">
      <selection activeCell="A57" sqref="A57:XFD59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22.7109375" style="1" customWidth="1"/>
    <col min="4" max="4" width="29.85546875" style="1" customWidth="1"/>
    <col min="5" max="6" width="23.5703125" style="1" customWidth="1"/>
    <col min="7" max="7" width="26.85546875" style="1" customWidth="1"/>
    <col min="8" max="8" width="42.5703125" style="1" customWidth="1"/>
    <col min="9" max="9" width="17" style="1" customWidth="1"/>
    <col min="10" max="10" width="28.5703125" style="1" customWidth="1"/>
    <col min="11" max="16384" width="9.140625" style="1"/>
  </cols>
  <sheetData>
    <row r="1" spans="1:10" x14ac:dyDescent="0.3">
      <c r="J1" s="2" t="s">
        <v>45</v>
      </c>
    </row>
    <row r="3" spans="1:10" ht="54" customHeight="1" x14ac:dyDescent="0.3">
      <c r="A3" s="52" t="s">
        <v>170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3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3">
      <c r="J5" s="14" t="s">
        <v>253</v>
      </c>
    </row>
    <row r="6" spans="1:10" ht="34.5" customHeight="1" x14ac:dyDescent="0.3">
      <c r="A6" s="65" t="s">
        <v>0</v>
      </c>
      <c r="B6" s="65" t="s">
        <v>24</v>
      </c>
      <c r="C6" s="65" t="s">
        <v>38</v>
      </c>
      <c r="D6" s="65" t="s">
        <v>171</v>
      </c>
      <c r="E6" s="65" t="s">
        <v>39</v>
      </c>
      <c r="F6" s="65" t="s">
        <v>40</v>
      </c>
      <c r="G6" s="65" t="s">
        <v>41</v>
      </c>
      <c r="H6" s="65" t="s">
        <v>18</v>
      </c>
      <c r="I6" s="65"/>
      <c r="J6" s="65" t="s">
        <v>42</v>
      </c>
    </row>
    <row r="7" spans="1:10" ht="72.75" customHeight="1" x14ac:dyDescent="0.3">
      <c r="A7" s="65"/>
      <c r="B7" s="65"/>
      <c r="C7" s="65"/>
      <c r="D7" s="65"/>
      <c r="E7" s="65"/>
      <c r="F7" s="65"/>
      <c r="G7" s="65"/>
      <c r="H7" s="48" t="s">
        <v>21</v>
      </c>
      <c r="I7" s="42" t="s">
        <v>22</v>
      </c>
      <c r="J7" s="65"/>
    </row>
    <row r="8" spans="1:10" ht="57.75" customHeight="1" x14ac:dyDescent="0.3">
      <c r="A8" s="49">
        <v>1</v>
      </c>
      <c r="B8" s="65" t="s">
        <v>29</v>
      </c>
      <c r="C8" s="49" t="s">
        <v>178</v>
      </c>
      <c r="D8" s="49" t="s">
        <v>179</v>
      </c>
      <c r="E8" s="49" t="s">
        <v>180</v>
      </c>
      <c r="F8" s="51">
        <v>407</v>
      </c>
      <c r="G8" s="49" t="s">
        <v>181</v>
      </c>
      <c r="H8" s="49" t="s">
        <v>182</v>
      </c>
      <c r="I8" s="49">
        <v>306220465</v>
      </c>
      <c r="J8" s="49" t="s">
        <v>183</v>
      </c>
    </row>
    <row r="9" spans="1:10" ht="29.25" customHeight="1" x14ac:dyDescent="0.3">
      <c r="A9" s="49"/>
      <c r="B9" s="65"/>
      <c r="C9" s="41" t="s">
        <v>35</v>
      </c>
      <c r="D9" s="41" t="s">
        <v>43</v>
      </c>
      <c r="E9" s="41" t="s">
        <v>35</v>
      </c>
      <c r="F9" s="51">
        <f>F10</f>
        <v>3692</v>
      </c>
      <c r="G9" s="49" t="s">
        <v>35</v>
      </c>
      <c r="H9" s="49" t="s">
        <v>35</v>
      </c>
      <c r="I9" s="49" t="s">
        <v>35</v>
      </c>
      <c r="J9" s="49" t="s">
        <v>35</v>
      </c>
    </row>
    <row r="10" spans="1:10" ht="29.25" customHeight="1" x14ac:dyDescent="0.3">
      <c r="A10" s="49">
        <v>2</v>
      </c>
      <c r="B10" s="65"/>
      <c r="C10" s="49" t="s">
        <v>172</v>
      </c>
      <c r="D10" s="49" t="s">
        <v>173</v>
      </c>
      <c r="E10" s="49" t="s">
        <v>174</v>
      </c>
      <c r="F10" s="51">
        <v>3692</v>
      </c>
      <c r="G10" s="49" t="s">
        <v>175</v>
      </c>
      <c r="H10" s="49" t="s">
        <v>176</v>
      </c>
      <c r="I10" s="49">
        <v>200833833</v>
      </c>
      <c r="J10" s="49" t="s">
        <v>177</v>
      </c>
    </row>
    <row r="11" spans="1:10" ht="29.25" customHeight="1" x14ac:dyDescent="0.3">
      <c r="A11" s="42"/>
      <c r="B11" s="65"/>
      <c r="C11" s="41" t="s">
        <v>35</v>
      </c>
      <c r="D11" s="41" t="s">
        <v>43</v>
      </c>
      <c r="E11" s="41" t="s">
        <v>35</v>
      </c>
      <c r="F11" s="51">
        <f>F8</f>
        <v>407</v>
      </c>
      <c r="G11" s="49" t="s">
        <v>35</v>
      </c>
      <c r="H11" s="49" t="s">
        <v>35</v>
      </c>
      <c r="I11" s="49" t="s">
        <v>35</v>
      </c>
      <c r="J11" s="49" t="s">
        <v>35</v>
      </c>
    </row>
    <row r="12" spans="1:10" ht="29.25" customHeight="1" x14ac:dyDescent="0.3">
      <c r="A12" s="42"/>
      <c r="B12" s="65"/>
      <c r="C12" s="41" t="s">
        <v>35</v>
      </c>
      <c r="D12" s="41" t="s">
        <v>34</v>
      </c>
      <c r="E12" s="41" t="s">
        <v>35</v>
      </c>
      <c r="F12" s="51">
        <f>F9+F11</f>
        <v>4099</v>
      </c>
      <c r="G12" s="49" t="s">
        <v>35</v>
      </c>
      <c r="H12" s="49" t="s">
        <v>35</v>
      </c>
      <c r="I12" s="49" t="s">
        <v>35</v>
      </c>
      <c r="J12" s="49" t="s">
        <v>35</v>
      </c>
    </row>
    <row r="13" spans="1:10" ht="32.25" customHeight="1" x14ac:dyDescent="0.3">
      <c r="A13" s="49">
        <v>1</v>
      </c>
      <c r="B13" s="65" t="s">
        <v>36</v>
      </c>
      <c r="C13" s="49" t="s">
        <v>184</v>
      </c>
      <c r="D13" s="49" t="s">
        <v>179</v>
      </c>
      <c r="E13" s="49" t="s">
        <v>185</v>
      </c>
      <c r="F13" s="51">
        <v>240</v>
      </c>
      <c r="G13" s="49" t="s">
        <v>186</v>
      </c>
      <c r="H13" s="49" t="s">
        <v>187</v>
      </c>
      <c r="I13" s="49">
        <v>200861450</v>
      </c>
      <c r="J13" s="49" t="s">
        <v>177</v>
      </c>
    </row>
    <row r="14" spans="1:10" ht="23.25" customHeight="1" x14ac:dyDescent="0.3">
      <c r="A14" s="49">
        <v>2</v>
      </c>
      <c r="B14" s="65"/>
      <c r="C14" s="49" t="s">
        <v>178</v>
      </c>
      <c r="D14" s="49" t="s">
        <v>179</v>
      </c>
      <c r="E14" s="49" t="s">
        <v>188</v>
      </c>
      <c r="F14" s="51">
        <v>360</v>
      </c>
      <c r="G14" s="49" t="s">
        <v>189</v>
      </c>
      <c r="H14" s="49" t="s">
        <v>190</v>
      </c>
      <c r="I14" s="49">
        <v>308124488</v>
      </c>
      <c r="J14" s="49" t="s">
        <v>183</v>
      </c>
    </row>
    <row r="15" spans="1:10" ht="23.25" customHeight="1" x14ac:dyDescent="0.3">
      <c r="A15" s="49">
        <v>3</v>
      </c>
      <c r="B15" s="65"/>
      <c r="C15" s="41" t="s">
        <v>35</v>
      </c>
      <c r="D15" s="41" t="s">
        <v>43</v>
      </c>
      <c r="E15" s="41" t="s">
        <v>35</v>
      </c>
      <c r="F15" s="51">
        <f>SUM(F13:F14)</f>
        <v>600</v>
      </c>
      <c r="G15" s="49" t="s">
        <v>35</v>
      </c>
      <c r="H15" s="49" t="s">
        <v>35</v>
      </c>
      <c r="I15" s="49" t="s">
        <v>35</v>
      </c>
      <c r="J15" s="49" t="s">
        <v>35</v>
      </c>
    </row>
    <row r="16" spans="1:10" ht="23.25" customHeight="1" x14ac:dyDescent="0.3">
      <c r="A16" s="49">
        <v>4</v>
      </c>
      <c r="B16" s="65"/>
      <c r="C16" s="49" t="s">
        <v>191</v>
      </c>
      <c r="D16" s="49" t="s">
        <v>173</v>
      </c>
      <c r="E16" s="49" t="s">
        <v>185</v>
      </c>
      <c r="F16" s="51">
        <v>4200</v>
      </c>
      <c r="G16" s="49" t="s">
        <v>192</v>
      </c>
      <c r="H16" s="49" t="s">
        <v>193</v>
      </c>
      <c r="I16" s="49">
        <v>307020555</v>
      </c>
      <c r="J16" s="49" t="s">
        <v>194</v>
      </c>
    </row>
    <row r="17" spans="1:10" ht="23.25" customHeight="1" x14ac:dyDescent="0.3">
      <c r="A17" s="49">
        <v>5</v>
      </c>
      <c r="B17" s="65"/>
      <c r="C17" s="49" t="s">
        <v>178</v>
      </c>
      <c r="D17" s="49" t="s">
        <v>173</v>
      </c>
      <c r="E17" s="49" t="s">
        <v>185</v>
      </c>
      <c r="F17" s="51">
        <v>2399.8000000000002</v>
      </c>
      <c r="G17" s="49" t="s">
        <v>195</v>
      </c>
      <c r="H17" s="49" t="s">
        <v>196</v>
      </c>
      <c r="I17" s="49">
        <v>302757194</v>
      </c>
      <c r="J17" s="49" t="s">
        <v>183</v>
      </c>
    </row>
    <row r="18" spans="1:10" ht="39.75" customHeight="1" x14ac:dyDescent="0.3">
      <c r="A18" s="49">
        <v>6</v>
      </c>
      <c r="B18" s="65"/>
      <c r="C18" s="49" t="s">
        <v>197</v>
      </c>
      <c r="D18" s="49" t="s">
        <v>173</v>
      </c>
      <c r="E18" s="49" t="s">
        <v>185</v>
      </c>
      <c r="F18" s="51">
        <v>631.20000000000005</v>
      </c>
      <c r="G18" s="49" t="s">
        <v>198</v>
      </c>
      <c r="H18" s="49" t="s">
        <v>199</v>
      </c>
      <c r="I18" s="49">
        <v>426479518</v>
      </c>
      <c r="J18" s="49" t="s">
        <v>194</v>
      </c>
    </row>
    <row r="19" spans="1:10" ht="57" customHeight="1" x14ac:dyDescent="0.3">
      <c r="A19" s="49">
        <v>7</v>
      </c>
      <c r="B19" s="65"/>
      <c r="C19" s="49" t="s">
        <v>200</v>
      </c>
      <c r="D19" s="49" t="s">
        <v>173</v>
      </c>
      <c r="E19" s="49" t="s">
        <v>185</v>
      </c>
      <c r="F19" s="51">
        <v>340</v>
      </c>
      <c r="G19" s="49" t="s">
        <v>201</v>
      </c>
      <c r="H19" s="49" t="s">
        <v>202</v>
      </c>
      <c r="I19" s="49">
        <v>306450837</v>
      </c>
      <c r="J19" s="49" t="s">
        <v>177</v>
      </c>
    </row>
    <row r="20" spans="1:10" ht="39.75" customHeight="1" x14ac:dyDescent="0.3">
      <c r="A20" s="49">
        <v>8</v>
      </c>
      <c r="B20" s="65"/>
      <c r="C20" s="49" t="s">
        <v>200</v>
      </c>
      <c r="D20" s="49" t="s">
        <v>173</v>
      </c>
      <c r="E20" s="49" t="s">
        <v>185</v>
      </c>
      <c r="F20" s="51">
        <v>340</v>
      </c>
      <c r="G20" s="49" t="s">
        <v>203</v>
      </c>
      <c r="H20" s="49" t="s">
        <v>202</v>
      </c>
      <c r="I20" s="49">
        <v>306450837</v>
      </c>
      <c r="J20" s="49" t="s">
        <v>177</v>
      </c>
    </row>
    <row r="21" spans="1:10" ht="39.75" customHeight="1" x14ac:dyDescent="0.3">
      <c r="A21" s="41"/>
      <c r="B21" s="42"/>
      <c r="C21" s="41" t="s">
        <v>35</v>
      </c>
      <c r="D21" s="41" t="s">
        <v>43</v>
      </c>
      <c r="E21" s="41" t="s">
        <v>35</v>
      </c>
      <c r="F21" s="23">
        <f>SUM(F16:F20)</f>
        <v>7911</v>
      </c>
      <c r="G21" s="41" t="s">
        <v>35</v>
      </c>
      <c r="H21" s="41" t="s">
        <v>35</v>
      </c>
      <c r="I21" s="41" t="s">
        <v>35</v>
      </c>
      <c r="J21" s="41" t="s">
        <v>35</v>
      </c>
    </row>
    <row r="22" spans="1:10" ht="39.75" customHeight="1" x14ac:dyDescent="0.3">
      <c r="A22" s="50"/>
      <c r="B22" s="50"/>
      <c r="C22" s="41" t="s">
        <v>35</v>
      </c>
      <c r="D22" s="41" t="s">
        <v>34</v>
      </c>
      <c r="E22" s="41" t="s">
        <v>35</v>
      </c>
      <c r="F22" s="23">
        <f>F21+F15</f>
        <v>8511</v>
      </c>
      <c r="G22" s="41" t="s">
        <v>35</v>
      </c>
      <c r="H22" s="41" t="s">
        <v>35</v>
      </c>
      <c r="I22" s="41" t="s">
        <v>35</v>
      </c>
      <c r="J22" s="41" t="s">
        <v>35</v>
      </c>
    </row>
    <row r="23" spans="1:10" ht="39.75" customHeight="1" x14ac:dyDescent="0.3">
      <c r="A23" s="49">
        <v>1</v>
      </c>
      <c r="B23" s="66" t="s">
        <v>36</v>
      </c>
      <c r="C23" s="49" t="s">
        <v>241</v>
      </c>
      <c r="D23" s="49" t="s">
        <v>179</v>
      </c>
      <c r="E23" s="49" t="s">
        <v>185</v>
      </c>
      <c r="F23" s="51">
        <v>275</v>
      </c>
      <c r="G23" s="49" t="s">
        <v>209</v>
      </c>
      <c r="H23" s="49" t="s">
        <v>254</v>
      </c>
      <c r="I23" s="49" t="s">
        <v>204</v>
      </c>
      <c r="J23" s="49" t="s">
        <v>177</v>
      </c>
    </row>
    <row r="24" spans="1:10" ht="39.75" customHeight="1" x14ac:dyDescent="0.3">
      <c r="A24" s="49">
        <v>2</v>
      </c>
      <c r="B24" s="66"/>
      <c r="C24" s="49" t="s">
        <v>240</v>
      </c>
      <c r="D24" s="49" t="s">
        <v>179</v>
      </c>
      <c r="E24" s="49" t="s">
        <v>185</v>
      </c>
      <c r="F24" s="51">
        <v>285</v>
      </c>
      <c r="G24" s="49" t="s">
        <v>210</v>
      </c>
      <c r="H24" s="49" t="s">
        <v>254</v>
      </c>
      <c r="I24" s="49" t="s">
        <v>204</v>
      </c>
      <c r="J24" s="49" t="s">
        <v>177</v>
      </c>
    </row>
    <row r="25" spans="1:10" ht="39.75" customHeight="1" x14ac:dyDescent="0.3">
      <c r="A25" s="49">
        <v>3</v>
      </c>
      <c r="B25" s="66"/>
      <c r="C25" s="49" t="s">
        <v>239</v>
      </c>
      <c r="D25" s="49" t="s">
        <v>179</v>
      </c>
      <c r="E25" s="49" t="s">
        <v>185</v>
      </c>
      <c r="F25" s="51">
        <v>250</v>
      </c>
      <c r="G25" s="49" t="s">
        <v>211</v>
      </c>
      <c r="H25" s="49" t="s">
        <v>254</v>
      </c>
      <c r="I25" s="49" t="s">
        <v>204</v>
      </c>
      <c r="J25" s="49" t="s">
        <v>177</v>
      </c>
    </row>
    <row r="26" spans="1:10" ht="53.25" customHeight="1" x14ac:dyDescent="0.3">
      <c r="A26" s="49">
        <v>4</v>
      </c>
      <c r="B26" s="66"/>
      <c r="C26" s="49" t="s">
        <v>247</v>
      </c>
      <c r="D26" s="49" t="s">
        <v>179</v>
      </c>
      <c r="E26" s="49" t="s">
        <v>185</v>
      </c>
      <c r="F26" s="51">
        <v>120</v>
      </c>
      <c r="G26" s="49" t="s">
        <v>212</v>
      </c>
      <c r="H26" s="49" t="s">
        <v>254</v>
      </c>
      <c r="I26" s="49" t="s">
        <v>204</v>
      </c>
      <c r="J26" s="49" t="s">
        <v>177</v>
      </c>
    </row>
    <row r="27" spans="1:10" ht="23.25" customHeight="1" x14ac:dyDescent="0.3">
      <c r="A27" s="49">
        <v>5</v>
      </c>
      <c r="B27" s="66"/>
      <c r="C27" s="49" t="s">
        <v>246</v>
      </c>
      <c r="D27" s="49" t="s">
        <v>179</v>
      </c>
      <c r="E27" s="49" t="s">
        <v>185</v>
      </c>
      <c r="F27" s="51">
        <v>360</v>
      </c>
      <c r="G27" s="49" t="s">
        <v>213</v>
      </c>
      <c r="H27" s="49" t="s">
        <v>254</v>
      </c>
      <c r="I27" s="49" t="s">
        <v>204</v>
      </c>
      <c r="J27" s="49" t="s">
        <v>177</v>
      </c>
    </row>
    <row r="28" spans="1:10" ht="40.5" customHeight="1" x14ac:dyDescent="0.3">
      <c r="A28" s="49">
        <v>6</v>
      </c>
      <c r="B28" s="66"/>
      <c r="C28" s="49" t="s">
        <v>237</v>
      </c>
      <c r="D28" s="49" t="s">
        <v>179</v>
      </c>
      <c r="E28" s="49" t="s">
        <v>185</v>
      </c>
      <c r="F28" s="51">
        <v>200</v>
      </c>
      <c r="G28" s="49" t="s">
        <v>214</v>
      </c>
      <c r="H28" s="49" t="s">
        <v>255</v>
      </c>
      <c r="I28" s="49" t="s">
        <v>205</v>
      </c>
      <c r="J28" s="49" t="s">
        <v>177</v>
      </c>
    </row>
    <row r="29" spans="1:10" ht="50.25" customHeight="1" x14ac:dyDescent="0.3">
      <c r="A29" s="49">
        <v>7</v>
      </c>
      <c r="B29" s="66"/>
      <c r="C29" s="49" t="s">
        <v>245</v>
      </c>
      <c r="D29" s="49" t="s">
        <v>179</v>
      </c>
      <c r="E29" s="49" t="s">
        <v>185</v>
      </c>
      <c r="F29" s="51">
        <v>1000</v>
      </c>
      <c r="G29" s="49" t="s">
        <v>215</v>
      </c>
      <c r="H29" s="49" t="s">
        <v>254</v>
      </c>
      <c r="I29" s="49" t="s">
        <v>204</v>
      </c>
      <c r="J29" s="49" t="s">
        <v>177</v>
      </c>
    </row>
    <row r="30" spans="1:10" ht="57.75" customHeight="1" x14ac:dyDescent="0.3">
      <c r="A30" s="49">
        <v>8</v>
      </c>
      <c r="B30" s="66"/>
      <c r="C30" s="49" t="s">
        <v>244</v>
      </c>
      <c r="D30" s="49" t="s">
        <v>179</v>
      </c>
      <c r="E30" s="49" t="s">
        <v>185</v>
      </c>
      <c r="F30" s="51">
        <v>70</v>
      </c>
      <c r="G30" s="49" t="s">
        <v>216</v>
      </c>
      <c r="H30" s="49" t="s">
        <v>254</v>
      </c>
      <c r="I30" s="49" t="s">
        <v>204</v>
      </c>
      <c r="J30" s="49" t="s">
        <v>183</v>
      </c>
    </row>
    <row r="31" spans="1:10" ht="47.25" customHeight="1" x14ac:dyDescent="0.3">
      <c r="A31" s="49">
        <v>9</v>
      </c>
      <c r="B31" s="66"/>
      <c r="C31" s="49" t="s">
        <v>184</v>
      </c>
      <c r="D31" s="49" t="s">
        <v>179</v>
      </c>
      <c r="E31" s="49" t="s">
        <v>185</v>
      </c>
      <c r="F31" s="51">
        <v>200</v>
      </c>
      <c r="G31" s="49" t="s">
        <v>217</v>
      </c>
      <c r="H31" s="49" t="s">
        <v>255</v>
      </c>
      <c r="I31" s="49" t="s">
        <v>205</v>
      </c>
      <c r="J31" s="49" t="s">
        <v>177</v>
      </c>
    </row>
    <row r="32" spans="1:10" ht="47.25" customHeight="1" x14ac:dyDescent="0.3">
      <c r="A32" s="49">
        <v>10</v>
      </c>
      <c r="B32" s="66"/>
      <c r="C32" s="49" t="s">
        <v>236</v>
      </c>
      <c r="D32" s="49" t="s">
        <v>179</v>
      </c>
      <c r="E32" s="49" t="s">
        <v>185</v>
      </c>
      <c r="F32" s="51">
        <v>525</v>
      </c>
      <c r="G32" s="49" t="s">
        <v>218</v>
      </c>
      <c r="H32" s="49" t="s">
        <v>255</v>
      </c>
      <c r="I32" s="49" t="s">
        <v>205</v>
      </c>
      <c r="J32" s="49" t="s">
        <v>177</v>
      </c>
    </row>
    <row r="33" spans="1:10" ht="23.25" customHeight="1" x14ac:dyDescent="0.3">
      <c r="A33" s="49">
        <v>11</v>
      </c>
      <c r="B33" s="66"/>
      <c r="C33" s="49" t="s">
        <v>46</v>
      </c>
      <c r="D33" s="49" t="s">
        <v>179</v>
      </c>
      <c r="E33" s="49" t="s">
        <v>185</v>
      </c>
      <c r="F33" s="51">
        <v>285</v>
      </c>
      <c r="G33" s="49" t="s">
        <v>219</v>
      </c>
      <c r="H33" s="49" t="s">
        <v>255</v>
      </c>
      <c r="I33" s="49" t="s">
        <v>205</v>
      </c>
      <c r="J33" s="49" t="s">
        <v>177</v>
      </c>
    </row>
    <row r="34" spans="1:10" ht="39" customHeight="1" x14ac:dyDescent="0.3">
      <c r="A34" s="49">
        <v>12</v>
      </c>
      <c r="B34" s="66"/>
      <c r="C34" s="49" t="s">
        <v>248</v>
      </c>
      <c r="D34" s="49" t="s">
        <v>179</v>
      </c>
      <c r="E34" s="49" t="s">
        <v>185</v>
      </c>
      <c r="F34" s="51">
        <v>50</v>
      </c>
      <c r="G34" s="49" t="s">
        <v>220</v>
      </c>
      <c r="H34" s="49" t="s">
        <v>256</v>
      </c>
      <c r="I34" s="49" t="s">
        <v>206</v>
      </c>
      <c r="J34" s="49" t="s">
        <v>177</v>
      </c>
    </row>
    <row r="35" spans="1:10" ht="23.25" customHeight="1" x14ac:dyDescent="0.3">
      <c r="A35" s="49">
        <v>13</v>
      </c>
      <c r="B35" s="66"/>
      <c r="C35" s="49" t="s">
        <v>243</v>
      </c>
      <c r="D35" s="49" t="s">
        <v>179</v>
      </c>
      <c r="E35" s="49" t="s">
        <v>185</v>
      </c>
      <c r="F35" s="51">
        <v>270</v>
      </c>
      <c r="G35" s="49" t="s">
        <v>221</v>
      </c>
      <c r="H35" s="49" t="s">
        <v>254</v>
      </c>
      <c r="I35" s="49" t="s">
        <v>204</v>
      </c>
      <c r="J35" s="49" t="s">
        <v>177</v>
      </c>
    </row>
    <row r="36" spans="1:10" ht="23.25" customHeight="1" x14ac:dyDescent="0.3">
      <c r="A36" s="49">
        <v>14</v>
      </c>
      <c r="B36" s="66"/>
      <c r="C36" s="49" t="s">
        <v>184</v>
      </c>
      <c r="D36" s="49" t="s">
        <v>179</v>
      </c>
      <c r="E36" s="49" t="s">
        <v>185</v>
      </c>
      <c r="F36" s="51">
        <v>600</v>
      </c>
      <c r="G36" s="49" t="s">
        <v>222</v>
      </c>
      <c r="H36" s="49" t="s">
        <v>255</v>
      </c>
      <c r="I36" s="49" t="s">
        <v>205</v>
      </c>
      <c r="J36" s="49" t="s">
        <v>177</v>
      </c>
    </row>
    <row r="37" spans="1:10" ht="23.25" customHeight="1" x14ac:dyDescent="0.3">
      <c r="A37" s="49">
        <v>15</v>
      </c>
      <c r="B37" s="66"/>
      <c r="C37" s="49" t="s">
        <v>242</v>
      </c>
      <c r="D37" s="49" t="s">
        <v>179</v>
      </c>
      <c r="E37" s="49" t="s">
        <v>185</v>
      </c>
      <c r="F37" s="51">
        <v>225</v>
      </c>
      <c r="G37" s="49" t="s">
        <v>223</v>
      </c>
      <c r="H37" s="49" t="s">
        <v>254</v>
      </c>
      <c r="I37" s="49" t="s">
        <v>204</v>
      </c>
      <c r="J37" s="49" t="s">
        <v>177</v>
      </c>
    </row>
    <row r="38" spans="1:10" ht="23.25" customHeight="1" x14ac:dyDescent="0.3">
      <c r="A38" s="49">
        <v>16</v>
      </c>
      <c r="B38" s="66"/>
      <c r="C38" s="49" t="s">
        <v>249</v>
      </c>
      <c r="D38" s="49" t="s">
        <v>179</v>
      </c>
      <c r="E38" s="49" t="s">
        <v>185</v>
      </c>
      <c r="F38" s="51">
        <v>350</v>
      </c>
      <c r="G38" s="49" t="s">
        <v>224</v>
      </c>
      <c r="H38" s="49" t="s">
        <v>254</v>
      </c>
      <c r="I38" s="49" t="s">
        <v>204</v>
      </c>
      <c r="J38" s="49" t="s">
        <v>177</v>
      </c>
    </row>
    <row r="39" spans="1:10" ht="23.25" customHeight="1" x14ac:dyDescent="0.3">
      <c r="A39" s="49">
        <v>17</v>
      </c>
      <c r="B39" s="66"/>
      <c r="C39" s="49" t="s">
        <v>250</v>
      </c>
      <c r="D39" s="49" t="s">
        <v>179</v>
      </c>
      <c r="E39" s="49" t="s">
        <v>185</v>
      </c>
      <c r="F39" s="51">
        <v>225</v>
      </c>
      <c r="G39" s="49" t="s">
        <v>225</v>
      </c>
      <c r="H39" s="49" t="s">
        <v>256</v>
      </c>
      <c r="I39" s="49" t="s">
        <v>206</v>
      </c>
      <c r="J39" s="49" t="s">
        <v>177</v>
      </c>
    </row>
    <row r="40" spans="1:10" ht="33.75" customHeight="1" x14ac:dyDescent="0.3">
      <c r="A40" s="49">
        <v>18</v>
      </c>
      <c r="B40" s="66"/>
      <c r="C40" s="49" t="s">
        <v>238</v>
      </c>
      <c r="D40" s="49" t="s">
        <v>179</v>
      </c>
      <c r="E40" s="49" t="s">
        <v>185</v>
      </c>
      <c r="F40" s="51">
        <v>180</v>
      </c>
      <c r="G40" s="49" t="s">
        <v>226</v>
      </c>
      <c r="H40" s="49" t="s">
        <v>254</v>
      </c>
      <c r="I40" s="49" t="s">
        <v>204</v>
      </c>
      <c r="J40" s="49" t="s">
        <v>177</v>
      </c>
    </row>
    <row r="41" spans="1:10" ht="23.25" customHeight="1" x14ac:dyDescent="0.3">
      <c r="A41" s="49">
        <v>19</v>
      </c>
      <c r="B41" s="66"/>
      <c r="C41" s="49" t="s">
        <v>178</v>
      </c>
      <c r="D41" s="49" t="s">
        <v>179</v>
      </c>
      <c r="E41" s="49" t="s">
        <v>185</v>
      </c>
      <c r="F41" s="51">
        <v>899.4</v>
      </c>
      <c r="G41" s="49" t="s">
        <v>227</v>
      </c>
      <c r="H41" s="49" t="s">
        <v>257</v>
      </c>
      <c r="I41" s="49" t="s">
        <v>207</v>
      </c>
      <c r="J41" s="49" t="s">
        <v>183</v>
      </c>
    </row>
    <row r="42" spans="1:10" ht="36" customHeight="1" x14ac:dyDescent="0.3">
      <c r="A42" s="49">
        <v>20</v>
      </c>
      <c r="B42" s="66"/>
      <c r="C42" s="49" t="s">
        <v>178</v>
      </c>
      <c r="D42" s="49" t="s">
        <v>179</v>
      </c>
      <c r="E42" s="49" t="s">
        <v>185</v>
      </c>
      <c r="F42" s="51">
        <v>1117.5999999999999</v>
      </c>
      <c r="G42" s="49" t="s">
        <v>228</v>
      </c>
      <c r="H42" s="49" t="s">
        <v>259</v>
      </c>
      <c r="I42" s="49" t="s">
        <v>208</v>
      </c>
      <c r="J42" s="49" t="s">
        <v>183</v>
      </c>
    </row>
    <row r="43" spans="1:10" ht="36" customHeight="1" x14ac:dyDescent="0.3">
      <c r="A43" s="49"/>
      <c r="B43" s="66"/>
      <c r="C43" s="41" t="s">
        <v>35</v>
      </c>
      <c r="D43" s="41" t="s">
        <v>43</v>
      </c>
      <c r="E43" s="41" t="s">
        <v>35</v>
      </c>
      <c r="F43" s="23">
        <f>SUM(F23:F42)</f>
        <v>7487</v>
      </c>
      <c r="G43" s="41" t="s">
        <v>35</v>
      </c>
      <c r="H43" s="41" t="s">
        <v>35</v>
      </c>
      <c r="I43" s="41" t="s">
        <v>35</v>
      </c>
      <c r="J43" s="41" t="s">
        <v>35</v>
      </c>
    </row>
    <row r="44" spans="1:10" ht="57" customHeight="1" x14ac:dyDescent="0.3">
      <c r="A44" s="49">
        <v>21</v>
      </c>
      <c r="B44" s="66"/>
      <c r="C44" s="49" t="s">
        <v>235</v>
      </c>
      <c r="D44" s="49" t="s">
        <v>173</v>
      </c>
      <c r="E44" s="49" t="s">
        <v>185</v>
      </c>
      <c r="F44" s="51">
        <v>375</v>
      </c>
      <c r="G44" s="49" t="s">
        <v>229</v>
      </c>
      <c r="H44" s="49" t="s">
        <v>255</v>
      </c>
      <c r="I44" s="49" t="s">
        <v>205</v>
      </c>
      <c r="J44" s="49" t="s">
        <v>177</v>
      </c>
    </row>
    <row r="45" spans="1:10" ht="57" customHeight="1" x14ac:dyDescent="0.3">
      <c r="A45" s="49">
        <v>22</v>
      </c>
      <c r="B45" s="66"/>
      <c r="C45" s="49" t="s">
        <v>251</v>
      </c>
      <c r="D45" s="49" t="s">
        <v>173</v>
      </c>
      <c r="E45" s="49" t="s">
        <v>185</v>
      </c>
      <c r="F45" s="51">
        <v>179.9</v>
      </c>
      <c r="G45" s="49" t="s">
        <v>230</v>
      </c>
      <c r="H45" s="49" t="s">
        <v>256</v>
      </c>
      <c r="I45" s="49" t="s">
        <v>206</v>
      </c>
      <c r="J45" s="49" t="s">
        <v>183</v>
      </c>
    </row>
    <row r="46" spans="1:10" ht="57" customHeight="1" x14ac:dyDescent="0.3">
      <c r="A46" s="49">
        <v>23</v>
      </c>
      <c r="B46" s="66"/>
      <c r="C46" s="49" t="s">
        <v>252</v>
      </c>
      <c r="D46" s="49" t="s">
        <v>173</v>
      </c>
      <c r="E46" s="49" t="s">
        <v>185</v>
      </c>
      <c r="F46" s="51">
        <v>476</v>
      </c>
      <c r="G46" s="49" t="s">
        <v>231</v>
      </c>
      <c r="H46" s="49" t="s">
        <v>258</v>
      </c>
      <c r="I46" s="49" t="s">
        <v>234</v>
      </c>
      <c r="J46" s="49" t="s">
        <v>177</v>
      </c>
    </row>
    <row r="47" spans="1:10" ht="57" customHeight="1" x14ac:dyDescent="0.3">
      <c r="A47" s="49">
        <v>24</v>
      </c>
      <c r="B47" s="66"/>
      <c r="C47" s="49" t="s">
        <v>178</v>
      </c>
      <c r="D47" s="49" t="s">
        <v>173</v>
      </c>
      <c r="E47" s="49" t="s">
        <v>185</v>
      </c>
      <c r="F47" s="51">
        <v>980</v>
      </c>
      <c r="G47" s="49" t="s">
        <v>232</v>
      </c>
      <c r="H47" s="49" t="s">
        <v>254</v>
      </c>
      <c r="I47" s="49" t="s">
        <v>204</v>
      </c>
      <c r="J47" s="49" t="s">
        <v>183</v>
      </c>
    </row>
    <row r="48" spans="1:10" ht="57" customHeight="1" x14ac:dyDescent="0.3">
      <c r="A48" s="49">
        <v>25</v>
      </c>
      <c r="B48" s="66"/>
      <c r="C48" s="49" t="s">
        <v>117</v>
      </c>
      <c r="D48" s="49" t="s">
        <v>173</v>
      </c>
      <c r="E48" s="49" t="s">
        <v>185</v>
      </c>
      <c r="F48" s="51">
        <v>4760</v>
      </c>
      <c r="G48" s="49" t="s">
        <v>233</v>
      </c>
      <c r="H48" s="49" t="s">
        <v>254</v>
      </c>
      <c r="I48" s="49" t="s">
        <v>204</v>
      </c>
      <c r="J48" s="49" t="s">
        <v>177</v>
      </c>
    </row>
    <row r="49" spans="1:10" ht="27.75" customHeight="1" x14ac:dyDescent="0.3">
      <c r="A49" s="49"/>
      <c r="B49" s="50"/>
      <c r="C49" s="41" t="s">
        <v>35</v>
      </c>
      <c r="D49" s="41" t="s">
        <v>43</v>
      </c>
      <c r="E49" s="41" t="s">
        <v>35</v>
      </c>
      <c r="F49" s="23">
        <f>SUM(F44:F48)</f>
        <v>6770.9</v>
      </c>
      <c r="G49" s="41" t="s">
        <v>35</v>
      </c>
      <c r="H49" s="41" t="s">
        <v>35</v>
      </c>
      <c r="I49" s="41" t="s">
        <v>35</v>
      </c>
      <c r="J49" s="41" t="s">
        <v>35</v>
      </c>
    </row>
    <row r="50" spans="1:10" ht="27.75" customHeight="1" x14ac:dyDescent="0.3">
      <c r="A50" s="49"/>
      <c r="B50" s="50"/>
      <c r="C50" s="41" t="s">
        <v>35</v>
      </c>
      <c r="D50" s="41" t="s">
        <v>34</v>
      </c>
      <c r="E50" s="41" t="s">
        <v>35</v>
      </c>
      <c r="F50" s="23">
        <f>F49+F43</f>
        <v>14257.9</v>
      </c>
      <c r="G50" s="41" t="s">
        <v>35</v>
      </c>
      <c r="H50" s="41" t="s">
        <v>35</v>
      </c>
      <c r="I50" s="41" t="s">
        <v>35</v>
      </c>
      <c r="J50" s="41" t="s">
        <v>35</v>
      </c>
    </row>
    <row r="51" spans="1:10" ht="39" customHeight="1" x14ac:dyDescent="0.3"/>
    <row r="52" spans="1:10" ht="39" customHeight="1" x14ac:dyDescent="0.3"/>
    <row r="53" spans="1:10" ht="39" customHeight="1" x14ac:dyDescent="0.3"/>
    <row r="54" spans="1:10" ht="39" customHeight="1" x14ac:dyDescent="0.3"/>
    <row r="55" spans="1:10" ht="39.75" customHeight="1" x14ac:dyDescent="0.3">
      <c r="A55" s="11" t="s">
        <v>168</v>
      </c>
      <c r="B55" s="60" t="s">
        <v>169</v>
      </c>
      <c r="C55" s="60"/>
      <c r="D55" s="60"/>
      <c r="E55" s="60"/>
      <c r="F55" s="60"/>
      <c r="G55" s="60"/>
      <c r="H55" s="60"/>
      <c r="I55" s="60"/>
      <c r="J55" s="60"/>
    </row>
    <row r="56" spans="1:10" ht="39" customHeight="1" x14ac:dyDescent="0.3"/>
    <row r="57" spans="1:10" x14ac:dyDescent="0.3">
      <c r="A57" s="1" t="s">
        <v>263</v>
      </c>
      <c r="E57" s="1" t="s">
        <v>264</v>
      </c>
    </row>
    <row r="59" spans="1:10" x14ac:dyDescent="0.3">
      <c r="A59" s="1" t="s">
        <v>265</v>
      </c>
      <c r="E59" s="1" t="s">
        <v>266</v>
      </c>
    </row>
    <row r="60" spans="1:10" ht="39" customHeight="1" x14ac:dyDescent="0.3"/>
    <row r="61" spans="1:10" ht="39" customHeight="1" x14ac:dyDescent="0.3"/>
    <row r="62" spans="1:10" ht="23.25" customHeight="1" x14ac:dyDescent="0.3"/>
    <row r="63" spans="1:10" ht="36" customHeight="1" x14ac:dyDescent="0.3"/>
    <row r="64" spans="1:10" ht="41.25" customHeight="1" x14ac:dyDescent="0.3"/>
    <row r="65" ht="69" customHeight="1" x14ac:dyDescent="0.3"/>
    <row r="66" ht="40.5" customHeight="1" x14ac:dyDescent="0.3"/>
    <row r="67" ht="23.25" customHeight="1" x14ac:dyDescent="0.3"/>
    <row r="68" ht="23.25" customHeight="1" x14ac:dyDescent="0.3"/>
    <row r="69" ht="23.25" customHeight="1" x14ac:dyDescent="0.3"/>
  </sheetData>
  <mergeCells count="15">
    <mergeCell ref="B55:J55"/>
    <mergeCell ref="B13:B20"/>
    <mergeCell ref="B23:B48"/>
    <mergeCell ref="B8:B12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A14" sqref="A14:XFD16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2" t="s">
        <v>47</v>
      </c>
    </row>
    <row r="3" spans="1:8" ht="55.5" customHeight="1" x14ac:dyDescent="0.3">
      <c r="A3" s="52" t="s">
        <v>158</v>
      </c>
      <c r="B3" s="52"/>
      <c r="C3" s="52"/>
      <c r="D3" s="52"/>
      <c r="E3" s="52"/>
      <c r="F3" s="52"/>
      <c r="G3" s="52"/>
      <c r="H3" s="52"/>
    </row>
    <row r="5" spans="1:8" ht="45" customHeight="1" x14ac:dyDescent="0.3">
      <c r="A5" s="61" t="s">
        <v>0</v>
      </c>
      <c r="B5" s="61" t="s">
        <v>24</v>
      </c>
      <c r="C5" s="61" t="s">
        <v>48</v>
      </c>
      <c r="D5" s="61" t="s">
        <v>110</v>
      </c>
      <c r="E5" s="61" t="s">
        <v>39</v>
      </c>
      <c r="F5" s="57" t="s">
        <v>18</v>
      </c>
      <c r="G5" s="59"/>
      <c r="H5" s="61" t="s">
        <v>49</v>
      </c>
    </row>
    <row r="6" spans="1:8" ht="37.5" x14ac:dyDescent="0.3">
      <c r="A6" s="61"/>
      <c r="B6" s="61"/>
      <c r="C6" s="61"/>
      <c r="D6" s="61"/>
      <c r="E6" s="61"/>
      <c r="F6" s="8" t="s">
        <v>21</v>
      </c>
      <c r="G6" s="8" t="s">
        <v>22</v>
      </c>
      <c r="H6" s="61"/>
    </row>
    <row r="7" spans="1:8" x14ac:dyDescent="0.3">
      <c r="A7" s="4">
        <v>1</v>
      </c>
      <c r="B7" s="4" t="s">
        <v>29</v>
      </c>
      <c r="C7" s="4" t="s">
        <v>113</v>
      </c>
      <c r="D7" s="20" t="s">
        <v>113</v>
      </c>
      <c r="E7" s="20" t="s">
        <v>113</v>
      </c>
      <c r="F7" s="20" t="s">
        <v>113</v>
      </c>
      <c r="G7" s="20" t="s">
        <v>113</v>
      </c>
      <c r="H7" s="20" t="s">
        <v>113</v>
      </c>
    </row>
    <row r="8" spans="1:8" x14ac:dyDescent="0.3">
      <c r="A8" s="4">
        <v>2</v>
      </c>
      <c r="B8" s="4" t="s">
        <v>36</v>
      </c>
      <c r="C8" s="20" t="s">
        <v>113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</row>
    <row r="10" spans="1:8" ht="42" customHeight="1" x14ac:dyDescent="0.3">
      <c r="A10" s="21" t="s">
        <v>108</v>
      </c>
      <c r="B10" s="60" t="s">
        <v>109</v>
      </c>
      <c r="C10" s="60"/>
      <c r="D10" s="60"/>
      <c r="E10" s="60"/>
      <c r="F10" s="60"/>
      <c r="G10" s="60"/>
      <c r="H10" s="60"/>
    </row>
    <row r="14" spans="1:8" x14ac:dyDescent="0.3">
      <c r="A14" s="1" t="s">
        <v>263</v>
      </c>
      <c r="E14" s="1" t="s">
        <v>264</v>
      </c>
    </row>
    <row r="16" spans="1:8" x14ac:dyDescent="0.3">
      <c r="A16" s="1" t="s">
        <v>265</v>
      </c>
      <c r="E16" s="1" t="s">
        <v>266</v>
      </c>
    </row>
  </sheetData>
  <mergeCells count="9">
    <mergeCell ref="B10:H10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70" zoomScaleNormal="70" workbookViewId="0">
      <selection activeCell="A14" sqref="A14:XFD16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2" t="s">
        <v>50</v>
      </c>
    </row>
    <row r="3" spans="1:9" ht="64.5" customHeight="1" x14ac:dyDescent="0.3">
      <c r="A3" s="52" t="s">
        <v>159</v>
      </c>
      <c r="B3" s="52"/>
      <c r="C3" s="52"/>
      <c r="D3" s="52"/>
      <c r="E3" s="52"/>
      <c r="F3" s="52"/>
      <c r="G3" s="52"/>
      <c r="H3" s="52"/>
      <c r="I3" s="52"/>
    </row>
    <row r="4" spans="1:9" x14ac:dyDescent="0.3">
      <c r="A4" s="53" t="s">
        <v>10</v>
      </c>
      <c r="B4" s="53"/>
      <c r="C4" s="53"/>
      <c r="D4" s="53"/>
      <c r="E4" s="53"/>
      <c r="F4" s="53"/>
      <c r="G4" s="53"/>
      <c r="H4" s="53"/>
      <c r="I4" s="53"/>
    </row>
    <row r="6" spans="1:9" x14ac:dyDescent="0.3">
      <c r="A6" s="61" t="s">
        <v>0</v>
      </c>
      <c r="B6" s="61" t="s">
        <v>111</v>
      </c>
      <c r="C6" s="61" t="s">
        <v>51</v>
      </c>
      <c r="D6" s="61" t="s">
        <v>52</v>
      </c>
      <c r="E6" s="61"/>
      <c r="F6" s="61" t="s">
        <v>59</v>
      </c>
      <c r="G6" s="61" t="s">
        <v>53</v>
      </c>
      <c r="H6" s="61" t="s">
        <v>112</v>
      </c>
      <c r="I6" s="61" t="s">
        <v>55</v>
      </c>
    </row>
    <row r="7" spans="1:9" ht="131.25" x14ac:dyDescent="0.3">
      <c r="A7" s="61"/>
      <c r="B7" s="61"/>
      <c r="C7" s="61"/>
      <c r="D7" s="8" t="s">
        <v>56</v>
      </c>
      <c r="E7" s="8" t="s">
        <v>57</v>
      </c>
      <c r="F7" s="61"/>
      <c r="G7" s="61"/>
      <c r="H7" s="61"/>
      <c r="I7" s="61"/>
    </row>
    <row r="8" spans="1:9" ht="75" x14ac:dyDescent="0.3">
      <c r="A8" s="4">
        <v>1</v>
      </c>
      <c r="B8" s="4" t="s">
        <v>58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 t="s">
        <v>113</v>
      </c>
    </row>
    <row r="10" spans="1:9" ht="42" customHeight="1" x14ac:dyDescent="0.3">
      <c r="A10" s="11" t="s">
        <v>108</v>
      </c>
      <c r="B10" s="67" t="s">
        <v>114</v>
      </c>
      <c r="C10" s="67"/>
      <c r="D10" s="67"/>
      <c r="E10" s="67"/>
      <c r="F10" s="67"/>
      <c r="G10" s="67"/>
      <c r="H10" s="67"/>
      <c r="I10" s="67"/>
    </row>
    <row r="14" spans="1:9" x14ac:dyDescent="0.3">
      <c r="A14" s="1" t="s">
        <v>263</v>
      </c>
      <c r="E14" s="1" t="s">
        <v>264</v>
      </c>
    </row>
    <row r="16" spans="1:9" x14ac:dyDescent="0.3">
      <c r="A16" s="1" t="s">
        <v>265</v>
      </c>
      <c r="E16" s="1" t="s">
        <v>266</v>
      </c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activeCell="A16" sqref="A16:XFD18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2" t="s">
        <v>60</v>
      </c>
    </row>
    <row r="2" spans="1:11" ht="53.25" customHeight="1" x14ac:dyDescent="0.3">
      <c r="B2" s="52" t="s">
        <v>160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3">
      <c r="A3" s="15"/>
      <c r="B3" s="53" t="s">
        <v>10</v>
      </c>
      <c r="C3" s="53"/>
      <c r="D3" s="53"/>
      <c r="E3" s="53"/>
      <c r="F3" s="53"/>
      <c r="G3" s="53"/>
      <c r="H3" s="53"/>
      <c r="I3" s="53"/>
      <c r="J3" s="53"/>
      <c r="K3" s="53"/>
    </row>
    <row r="5" spans="1:11" ht="75" x14ac:dyDescent="0.3">
      <c r="A5" s="68" t="s">
        <v>61</v>
      </c>
      <c r="B5" s="69" t="s">
        <v>62</v>
      </c>
      <c r="C5" s="69" t="s">
        <v>63</v>
      </c>
      <c r="D5" s="69" t="s">
        <v>64</v>
      </c>
      <c r="E5" s="69" t="s">
        <v>16</v>
      </c>
      <c r="F5" s="69" t="s">
        <v>52</v>
      </c>
      <c r="G5" s="69"/>
      <c r="H5" s="25" t="s">
        <v>65</v>
      </c>
      <c r="I5" s="25" t="s">
        <v>66</v>
      </c>
      <c r="J5" s="69" t="s">
        <v>54</v>
      </c>
      <c r="K5" s="69" t="s">
        <v>55</v>
      </c>
    </row>
    <row r="6" spans="1:11" ht="75" customHeight="1" x14ac:dyDescent="0.3">
      <c r="A6" s="68"/>
      <c r="B6" s="69"/>
      <c r="C6" s="69"/>
      <c r="D6" s="69"/>
      <c r="E6" s="69"/>
      <c r="F6" s="29" t="s">
        <v>67</v>
      </c>
      <c r="G6" s="25" t="s">
        <v>118</v>
      </c>
      <c r="H6" s="25" t="s">
        <v>68</v>
      </c>
      <c r="I6" s="25" t="s">
        <v>68</v>
      </c>
      <c r="J6" s="69"/>
      <c r="K6" s="69"/>
    </row>
    <row r="7" spans="1:11" x14ac:dyDescent="0.3">
      <c r="A7" s="26" t="s">
        <v>69</v>
      </c>
      <c r="B7" s="27" t="s">
        <v>70</v>
      </c>
      <c r="C7" s="28" t="s">
        <v>113</v>
      </c>
      <c r="D7" s="28" t="s">
        <v>113</v>
      </c>
      <c r="E7" s="28" t="s">
        <v>113</v>
      </c>
      <c r="F7" s="28" t="s">
        <v>113</v>
      </c>
      <c r="G7" s="28" t="s">
        <v>113</v>
      </c>
      <c r="H7" s="28" t="s">
        <v>113</v>
      </c>
      <c r="I7" s="28" t="s">
        <v>113</v>
      </c>
      <c r="J7" s="28" t="s">
        <v>113</v>
      </c>
      <c r="K7" s="28" t="s">
        <v>113</v>
      </c>
    </row>
    <row r="8" spans="1:11" x14ac:dyDescent="0.3">
      <c r="A8" s="26" t="s">
        <v>71</v>
      </c>
      <c r="B8" s="27" t="s">
        <v>72</v>
      </c>
      <c r="C8" s="28" t="s">
        <v>113</v>
      </c>
      <c r="D8" s="28" t="s">
        <v>113</v>
      </c>
      <c r="E8" s="28" t="s">
        <v>113</v>
      </c>
      <c r="F8" s="28" t="s">
        <v>113</v>
      </c>
      <c r="G8" s="28" t="s">
        <v>113</v>
      </c>
      <c r="H8" s="28" t="s">
        <v>113</v>
      </c>
      <c r="I8" s="28" t="s">
        <v>113</v>
      </c>
      <c r="J8" s="28" t="s">
        <v>113</v>
      </c>
      <c r="K8" s="28" t="s">
        <v>113</v>
      </c>
    </row>
    <row r="9" spans="1:11" x14ac:dyDescent="0.3">
      <c r="A9" s="26" t="s">
        <v>73</v>
      </c>
      <c r="B9" s="27" t="s">
        <v>74</v>
      </c>
      <c r="C9" s="28" t="s">
        <v>113</v>
      </c>
      <c r="D9" s="28" t="s">
        <v>113</v>
      </c>
      <c r="E9" s="28" t="s">
        <v>113</v>
      </c>
      <c r="F9" s="28" t="s">
        <v>113</v>
      </c>
      <c r="G9" s="28" t="s">
        <v>113</v>
      </c>
      <c r="H9" s="28" t="s">
        <v>113</v>
      </c>
      <c r="I9" s="28" t="s">
        <v>113</v>
      </c>
      <c r="J9" s="28" t="s">
        <v>113</v>
      </c>
      <c r="K9" s="28" t="s">
        <v>113</v>
      </c>
    </row>
    <row r="10" spans="1:11" ht="37.5" x14ac:dyDescent="0.3">
      <c r="A10" s="26" t="s">
        <v>75</v>
      </c>
      <c r="B10" s="27" t="s">
        <v>76</v>
      </c>
      <c r="C10" s="28" t="s">
        <v>113</v>
      </c>
      <c r="D10" s="28" t="s">
        <v>113</v>
      </c>
      <c r="E10" s="28" t="s">
        <v>113</v>
      </c>
      <c r="F10" s="28" t="s">
        <v>113</v>
      </c>
      <c r="G10" s="28" t="s">
        <v>113</v>
      </c>
      <c r="H10" s="28" t="s">
        <v>113</v>
      </c>
      <c r="I10" s="28" t="s">
        <v>113</v>
      </c>
      <c r="J10" s="28" t="s">
        <v>113</v>
      </c>
      <c r="K10" s="28" t="s">
        <v>113</v>
      </c>
    </row>
    <row r="11" spans="1:11" ht="37.5" x14ac:dyDescent="0.3">
      <c r="A11" s="26" t="s">
        <v>77</v>
      </c>
      <c r="B11" s="27" t="s">
        <v>78</v>
      </c>
      <c r="C11" s="28" t="s">
        <v>113</v>
      </c>
      <c r="D11" s="28" t="s">
        <v>113</v>
      </c>
      <c r="E11" s="28" t="s">
        <v>113</v>
      </c>
      <c r="F11" s="28" t="s">
        <v>113</v>
      </c>
      <c r="G11" s="28" t="s">
        <v>113</v>
      </c>
      <c r="H11" s="28" t="s">
        <v>113</v>
      </c>
      <c r="I11" s="28" t="s">
        <v>113</v>
      </c>
      <c r="J11" s="28" t="s">
        <v>113</v>
      </c>
      <c r="K11" s="28" t="s">
        <v>113</v>
      </c>
    </row>
    <row r="12" spans="1:11" x14ac:dyDescent="0.3">
      <c r="A12" s="26" t="s">
        <v>79</v>
      </c>
      <c r="B12" s="27" t="s">
        <v>80</v>
      </c>
      <c r="C12" s="28" t="s">
        <v>113</v>
      </c>
      <c r="D12" s="28" t="s">
        <v>113</v>
      </c>
      <c r="E12" s="28" t="s">
        <v>113</v>
      </c>
      <c r="F12" s="28" t="s">
        <v>113</v>
      </c>
      <c r="G12" s="28" t="s">
        <v>113</v>
      </c>
      <c r="H12" s="28" t="s">
        <v>113</v>
      </c>
      <c r="I12" s="28" t="s">
        <v>113</v>
      </c>
      <c r="J12" s="28" t="s">
        <v>113</v>
      </c>
      <c r="K12" s="28" t="s">
        <v>113</v>
      </c>
    </row>
    <row r="16" spans="1:11" x14ac:dyDescent="0.3">
      <c r="A16" s="1" t="s">
        <v>263</v>
      </c>
      <c r="E16" s="1" t="s">
        <v>264</v>
      </c>
    </row>
    <row r="18" spans="1:5" x14ac:dyDescent="0.3">
      <c r="A18" s="1" t="s">
        <v>265</v>
      </c>
      <c r="E18" s="1" t="s">
        <v>266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85" zoomScaleNormal="85" workbookViewId="0">
      <selection activeCell="E35" sqref="E35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2" t="s">
        <v>81</v>
      </c>
    </row>
    <row r="3" spans="1:6" ht="37.5" customHeight="1" x14ac:dyDescent="0.3">
      <c r="A3" s="70" t="s">
        <v>115</v>
      </c>
      <c r="B3" s="53"/>
      <c r="C3" s="53"/>
      <c r="D3" s="53"/>
      <c r="E3" s="53"/>
      <c r="F3" s="53"/>
    </row>
    <row r="4" spans="1:6" x14ac:dyDescent="0.3">
      <c r="A4" s="53"/>
      <c r="B4" s="53"/>
      <c r="C4" s="53"/>
      <c r="D4" s="53"/>
      <c r="E4" s="53"/>
      <c r="F4" s="53"/>
    </row>
    <row r="6" spans="1:6" ht="37.5" x14ac:dyDescent="0.3">
      <c r="A6" s="8" t="s">
        <v>0</v>
      </c>
      <c r="B6" s="8" t="s">
        <v>83</v>
      </c>
      <c r="C6" s="8" t="s">
        <v>84</v>
      </c>
      <c r="D6" s="8" t="s">
        <v>85</v>
      </c>
      <c r="E6" s="8" t="s">
        <v>86</v>
      </c>
      <c r="F6" s="8" t="s">
        <v>87</v>
      </c>
    </row>
    <row r="7" spans="1:6" x14ac:dyDescent="0.3">
      <c r="A7" s="5">
        <v>1</v>
      </c>
      <c r="B7" s="5" t="s">
        <v>113</v>
      </c>
      <c r="C7" s="20" t="s">
        <v>113</v>
      </c>
      <c r="D7" s="20" t="s">
        <v>113</v>
      </c>
      <c r="E7" s="20" t="s">
        <v>113</v>
      </c>
      <c r="F7" s="20" t="s">
        <v>113</v>
      </c>
    </row>
    <row r="9" spans="1:6" ht="19.5" x14ac:dyDescent="0.35">
      <c r="A9" s="30" t="s">
        <v>108</v>
      </c>
      <c r="B9" s="71" t="s">
        <v>116</v>
      </c>
      <c r="C9" s="71"/>
      <c r="D9" s="71"/>
      <c r="E9" s="71"/>
      <c r="F9" s="71"/>
    </row>
    <row r="13" spans="1:6" x14ac:dyDescent="0.3">
      <c r="A13" s="1" t="s">
        <v>263</v>
      </c>
      <c r="E13" s="1" t="s">
        <v>264</v>
      </c>
    </row>
    <row r="15" spans="1:6" x14ac:dyDescent="0.3">
      <c r="A15" s="1" t="s">
        <v>265</v>
      </c>
      <c r="E15" s="1" t="s">
        <v>266</v>
      </c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2022-10-24T15:00:57Z</dcterms:modified>
</cp:coreProperties>
</file>